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N9" i="1"/>
  <c r="N8" i="1"/>
  <c r="N7" i="1"/>
  <c r="N6" i="1"/>
  <c r="N5" i="1"/>
  <c r="N4" i="1"/>
  <c r="N3" i="1"/>
  <c r="F14" i="1" l="1"/>
  <c r="F13" i="1"/>
  <c r="F12" i="1"/>
  <c r="F11" i="1"/>
  <c r="F10" i="1"/>
  <c r="F9" i="1"/>
  <c r="F8" i="1"/>
  <c r="F7" i="1"/>
  <c r="F6" i="1"/>
  <c r="F5" i="1"/>
  <c r="F4" i="1"/>
  <c r="J14" i="1"/>
  <c r="J13" i="1"/>
  <c r="J12" i="1"/>
  <c r="J11" i="1"/>
  <c r="J10" i="1"/>
  <c r="J9" i="1"/>
  <c r="J8" i="1"/>
  <c r="J7" i="1"/>
  <c r="J6" i="1"/>
  <c r="J5" i="1"/>
  <c r="J4" i="1"/>
  <c r="J3" i="1"/>
  <c r="F3" i="1"/>
  <c r="R14" i="1" l="1"/>
  <c r="R13" i="1"/>
  <c r="R12" i="1"/>
  <c r="R11" i="1"/>
  <c r="R10" i="1"/>
  <c r="R9" i="1"/>
  <c r="R8" i="1"/>
  <c r="R7" i="1"/>
  <c r="R6" i="1"/>
  <c r="R5" i="1"/>
  <c r="R4" i="1"/>
  <c r="R3" i="1"/>
  <c r="R15" i="1" l="1"/>
</calcChain>
</file>

<file path=xl/sharedStrings.xml><?xml version="1.0" encoding="utf-8"?>
<sst xmlns="http://schemas.openxmlformats.org/spreadsheetml/2006/main" count="43" uniqueCount="43">
  <si>
    <t>ავტომანქანის დასახელება, მარკა</t>
  </si>
  <si>
    <t>დანიშნულება                                                 (ვის ემსახურება, სახელი,გვარი,თანამდებობა)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</si>
  <si>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</si>
  <si>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</si>
  <si>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</si>
  <si>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</si>
  <si>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</si>
  <si>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</si>
  <si>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</si>
  <si>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</si>
  <si>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</si>
  <si>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</si>
  <si>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ჯამი:</t>
  </si>
  <si>
    <t>MERSEDES BENZ (GI212GI)</t>
  </si>
  <si>
    <t>ქალაქ ფოთის მუნიციპალიტეტის მერიის შიდა აუდიტისა და მონიტორინგის სამსახური- სამსახურის უფროსი ჯონი გურგენაძე</t>
  </si>
  <si>
    <t>MERSEDES BENZ (MH830HM)</t>
  </si>
  <si>
    <t>ქალაქ ფოთის მუნიციპალიტეტის მერის წარმომადგენელი ცენტრის უბანში- ზაზა ღადუა</t>
  </si>
  <si>
    <t>ქალაქ ფოთის მუნიციპალიტეტის მერის წარმომადგენელი მალთაყვის უბანში- უჩა დოლიძე</t>
  </si>
  <si>
    <t>BMW (GU710UG)</t>
  </si>
  <si>
    <t>ქალაქ ფოთის მუნიციპალიტეტის მერის წარმომადგენელი კუნძულის უბანში სანდრო ქუშაშვილი</t>
  </si>
  <si>
    <t>NISSAN MARCH (ZD001BE)</t>
  </si>
  <si>
    <t>ქალაქ ფოთის მუნიციპალიტეტის მერის წარმომადგენელი ნაბადის უბანში ზურაბ ბერაია</t>
  </si>
  <si>
    <t>MERSEDES BENZ (LA004AL)</t>
  </si>
  <si>
    <t>ქალაქ ფოთის მუნიციპალიტეტის მერიის ინფრასტრუქტურული პროექტების მართვისა და ტრანსპორტის სამსახური-ინფრასტრუქტურის, წყალანირებისა და მელიორაციის განყოფილების უფროსი                           ნუგზარ ალანია</t>
  </si>
  <si>
    <t>OPEL ASTRA (BOG900)</t>
  </si>
  <si>
    <t>ქალაქ ფოთის მუნიციპალიტეტის მერიის არქიტექტურის,სივრცითი მოწყობისა და ადმინისტრაციული ზედამხედველობის სამსახურის - ადმინისტრაციული ზედამხედველობისა და გარემოს დაცვის განყოფილების 1 კატეგორიის უფროსი სპეციალისტი               გოჩა გეგენავა</t>
  </si>
  <si>
    <t>ნოემბერი</t>
  </si>
  <si>
    <t>დეკემბერი</t>
  </si>
  <si>
    <t>ემსახურება ადმინისტრაციული სამსახურს , მძღოლი მერაბ სტურუა</t>
  </si>
  <si>
    <t xml:space="preserve">TOYOTA LANDCRUISER LG150 (BT-010-TB) - </t>
  </si>
  <si>
    <t xml:space="preserve"> - ემსახურება ქალაქ ფოთის მუნიციპალიტეტის მერს- მძღოლი ბეჟანი წილოსანი</t>
  </si>
  <si>
    <t>OPEL ASTRA        (UED-001)</t>
  </si>
  <si>
    <t>ქალაქ ფოთის მუნიციპალიტეტის სამსახურეობრივი საჭიროებიდან გამომდინარე უსასყიდლო სარგებლობის უფლებით აყვანილი ავტომანქანების ნუსხა და მათზე გაცემული საწვავის ხარჯი 2020წელი</t>
  </si>
  <si>
    <t xml:space="preserve">TOYOTA LANDCRUISER             (ZZ040ZV) </t>
  </si>
  <si>
    <t>MERSEDES BENZ -                          (ZZ797ZV)</t>
  </si>
  <si>
    <t xml:space="preserve">MITSUBISHI   (TB777MA) </t>
  </si>
  <si>
    <t>საინფორმაციო, საგარეო და საზოგადოებასთან ურთიერთობის განყოფილების პირველი კატეგორიის უფროსი სპეციალისტი სოფიო მაჭავარიანი</t>
  </si>
  <si>
    <t>ქალაქ ფოთის მუნიციპალიტეტის მერიის ინფრასტრუქტურული პროექტების მართვისა და ტრანსპორტის სამსახურის უფროსი - გურამ ადამია</t>
  </si>
  <si>
    <t>I კვარტალი ჯამი:</t>
  </si>
  <si>
    <t>II-კვარტალი ჯამი:</t>
  </si>
  <si>
    <t>LEXUS 330 RX (DL146LD)                                                          (აგვისტოს თვიდან ჩაისვა ავტ: სახ: N   IN777RU)</t>
  </si>
  <si>
    <t>III-კვარტალი ჯამი:</t>
  </si>
  <si>
    <r>
      <rPr>
        <sz val="8"/>
        <color theme="1"/>
        <rFont val="Calibri"/>
        <family val="2"/>
        <scheme val="minor"/>
      </rPr>
      <t>ქალაქ ფოთის მუნიციპალიტეტის სამხედრო აღრიცხვის, გაწვევისა და მობილიზაციის სამსახურის უფროსი ზვიად ხვიჩია</t>
    </r>
    <r>
      <rPr>
        <b/>
        <sz val="8"/>
        <color theme="1"/>
        <rFont val="Calibri"/>
        <family val="2"/>
        <scheme val="minor"/>
      </rPr>
      <t xml:space="preserve">                        ( ავტომობილია გადაეცა ადმინისტრაციულ სამსახურს სექტემერში)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</si>
</sst>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9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8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0" xfId="0" applyFont="1"/>
    <xf numFmtId="2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/>
    </xf>
    <xf numFmtId="0" fontId="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13" workbookViewId="0">
      <selection activeCell="P21" sqref="P21"/>
    </sheetView>
  </sheetViews>
  <sheetFormatPr defaultRowHeight="15" x14ac:dyDescent="0.25"/>
  <cols>
    <col min="1" max="1" width="16.42578125" customWidth="1"/>
    <col min="2" max="2" width="25.140625" customWidth="1"/>
    <col min="4" max="4" width="13.140625" customWidth="1"/>
    <col min="5" max="5" width="7.28515625" bestFit="1" customWidth="1"/>
    <col min="6" max="6" width="7.28515625" style="31" customWidth="1"/>
    <col min="7" max="7" width="8.5703125" bestFit="1" customWidth="1"/>
    <col min="8" max="8" width="6.5703125" bestFit="1" customWidth="1"/>
    <col min="9" max="9" width="7.85546875" bestFit="1" customWidth="1"/>
    <col min="10" max="10" width="7.85546875" style="31" customWidth="1"/>
    <col min="11" max="11" width="8.5703125" bestFit="1" customWidth="1"/>
    <col min="12" max="12" width="9.5703125" bestFit="1" customWidth="1"/>
    <col min="13" max="13" width="12.85546875" customWidth="1"/>
    <col min="14" max="14" width="12.85546875" style="39" customWidth="1"/>
    <col min="15" max="17" width="12.28515625" customWidth="1"/>
    <col min="18" max="18" width="9" bestFit="1" customWidth="1"/>
  </cols>
  <sheetData>
    <row r="1" spans="1:18" ht="32.25" customHeight="1" x14ac:dyDescent="0.25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60.75" customHeight="1" x14ac:dyDescent="0.25">
      <c r="A2" s="1" t="s">
        <v>0</v>
      </c>
      <c r="B2" s="1" t="s">
        <v>1</v>
      </c>
      <c r="C2" s="2" t="s">
        <v>2</v>
      </c>
      <c r="D2" s="24" t="s">
        <v>3</v>
      </c>
      <c r="E2" s="24" t="s">
        <v>4</v>
      </c>
      <c r="F2" s="26" t="s">
        <v>38</v>
      </c>
      <c r="G2" s="3" t="s">
        <v>5</v>
      </c>
      <c r="H2" s="3" t="s">
        <v>6</v>
      </c>
      <c r="I2" s="3" t="s">
        <v>7</v>
      </c>
      <c r="J2" s="26" t="s">
        <v>39</v>
      </c>
      <c r="K2" s="3" t="s">
        <v>8</v>
      </c>
      <c r="L2" s="3" t="s">
        <v>9</v>
      </c>
      <c r="M2" s="3" t="s">
        <v>10</v>
      </c>
      <c r="N2" s="34" t="s">
        <v>41</v>
      </c>
      <c r="O2" s="3" t="s">
        <v>11</v>
      </c>
      <c r="P2" s="3" t="s">
        <v>26</v>
      </c>
      <c r="Q2" s="3" t="s">
        <v>27</v>
      </c>
      <c r="R2" s="3" t="s">
        <v>12</v>
      </c>
    </row>
    <row r="3" spans="1:18" ht="109.5" customHeight="1" x14ac:dyDescent="0.25">
      <c r="A3" s="17" t="s">
        <v>29</v>
      </c>
      <c r="B3" s="20" t="s">
        <v>28</v>
      </c>
      <c r="C3" s="18">
        <v>1567.28</v>
      </c>
      <c r="D3" s="18">
        <v>1504.98</v>
      </c>
      <c r="E3" s="18">
        <v>1407</v>
      </c>
      <c r="F3" s="27">
        <f t="shared" ref="F3:F14" si="0">SUM(C3:E3)</f>
        <v>4479.26</v>
      </c>
      <c r="G3" s="18">
        <v>967.98</v>
      </c>
      <c r="H3" s="18">
        <v>833</v>
      </c>
      <c r="I3" s="18">
        <v>1087.5</v>
      </c>
      <c r="J3" s="27">
        <f t="shared" ref="J3:J14" si="1">SUM(G3:I3)</f>
        <v>2888.48</v>
      </c>
      <c r="K3" s="18">
        <v>1162</v>
      </c>
      <c r="L3" s="18">
        <v>1224.98</v>
      </c>
      <c r="M3" s="18">
        <v>1134</v>
      </c>
      <c r="N3" s="35">
        <f>SUM(K3:M3)</f>
        <v>3520.98</v>
      </c>
      <c r="O3" s="18"/>
      <c r="P3" s="3"/>
      <c r="Q3" s="3"/>
      <c r="R3" s="3">
        <f t="shared" ref="R3:R14" si="2">SUM(C3:Q3)</f>
        <v>21777.439999999999</v>
      </c>
    </row>
    <row r="4" spans="1:18" ht="109.5" customHeight="1" x14ac:dyDescent="0.25">
      <c r="A4" s="17" t="s">
        <v>33</v>
      </c>
      <c r="B4" s="21" t="s">
        <v>30</v>
      </c>
      <c r="C4" s="8">
        <v>1568</v>
      </c>
      <c r="D4" s="8">
        <v>1505</v>
      </c>
      <c r="E4" s="18">
        <v>1047.21</v>
      </c>
      <c r="F4" s="27">
        <f t="shared" si="0"/>
        <v>4120.21</v>
      </c>
      <c r="G4" s="8">
        <v>452.6</v>
      </c>
      <c r="H4" s="8">
        <v>499.8</v>
      </c>
      <c r="I4" s="8">
        <v>624.95000000000005</v>
      </c>
      <c r="J4" s="28">
        <f t="shared" si="1"/>
        <v>1577.3500000000001</v>
      </c>
      <c r="K4" s="8">
        <v>839.96</v>
      </c>
      <c r="L4" s="8">
        <v>122.5</v>
      </c>
      <c r="M4" s="18">
        <v>0</v>
      </c>
      <c r="N4" s="35">
        <f>SUM(K4:M4)</f>
        <v>962.46</v>
      </c>
      <c r="O4" s="8"/>
      <c r="P4" s="3"/>
      <c r="Q4" s="3"/>
      <c r="R4" s="3">
        <f t="shared" si="2"/>
        <v>13320.04</v>
      </c>
    </row>
    <row r="5" spans="1:18" ht="156.75" customHeight="1" x14ac:dyDescent="0.25">
      <c r="A5" s="19" t="s">
        <v>34</v>
      </c>
      <c r="B5" s="21" t="s">
        <v>42</v>
      </c>
      <c r="C5" s="8">
        <v>434.56</v>
      </c>
      <c r="D5" s="8">
        <v>537.5</v>
      </c>
      <c r="E5" s="8">
        <v>502.5</v>
      </c>
      <c r="F5" s="28">
        <f t="shared" si="0"/>
        <v>1474.56</v>
      </c>
      <c r="G5" s="10">
        <v>365</v>
      </c>
      <c r="H5" s="8">
        <v>297.5</v>
      </c>
      <c r="I5" s="10">
        <v>362.5</v>
      </c>
      <c r="J5" s="32">
        <f t="shared" si="1"/>
        <v>1025</v>
      </c>
      <c r="K5" s="8">
        <v>415</v>
      </c>
      <c r="L5" s="8">
        <v>367.5</v>
      </c>
      <c r="M5" s="8">
        <v>333.25</v>
      </c>
      <c r="N5" s="25">
        <f>SUM(K5:M5)</f>
        <v>1115.75</v>
      </c>
      <c r="O5" s="8"/>
      <c r="P5" s="3"/>
      <c r="Q5" s="3"/>
      <c r="R5" s="3">
        <f t="shared" si="2"/>
        <v>7230.62</v>
      </c>
    </row>
    <row r="6" spans="1:18" ht="67.5" x14ac:dyDescent="0.25">
      <c r="A6" s="4" t="s">
        <v>13</v>
      </c>
      <c r="B6" s="5" t="s">
        <v>14</v>
      </c>
      <c r="C6" s="6">
        <v>474</v>
      </c>
      <c r="D6" s="6">
        <v>454</v>
      </c>
      <c r="E6" s="6">
        <v>407.9</v>
      </c>
      <c r="F6" s="29">
        <f t="shared" si="0"/>
        <v>1335.9</v>
      </c>
      <c r="G6" s="6">
        <v>338</v>
      </c>
      <c r="H6" s="6">
        <v>274</v>
      </c>
      <c r="I6" s="6">
        <v>302</v>
      </c>
      <c r="J6" s="29">
        <f t="shared" si="1"/>
        <v>914</v>
      </c>
      <c r="K6" s="6">
        <v>340</v>
      </c>
      <c r="L6" s="6">
        <v>364</v>
      </c>
      <c r="M6" s="6">
        <v>327.60000000000002</v>
      </c>
      <c r="N6" s="36">
        <f>SUM(K6:M6)</f>
        <v>1031.5999999999999</v>
      </c>
      <c r="O6" s="6"/>
      <c r="P6" s="6"/>
      <c r="Q6" s="6"/>
      <c r="R6" s="7">
        <f t="shared" si="2"/>
        <v>6563</v>
      </c>
    </row>
    <row r="7" spans="1:18" ht="56.25" x14ac:dyDescent="0.25">
      <c r="A7" s="4" t="s">
        <v>15</v>
      </c>
      <c r="B7" s="5" t="s">
        <v>16</v>
      </c>
      <c r="C7" s="8">
        <v>165.9</v>
      </c>
      <c r="D7" s="8">
        <v>158.9</v>
      </c>
      <c r="E7" s="8">
        <v>143.5</v>
      </c>
      <c r="F7" s="28">
        <f t="shared" si="0"/>
        <v>468.3</v>
      </c>
      <c r="G7" s="8">
        <v>118.3</v>
      </c>
      <c r="H7" s="8">
        <v>137</v>
      </c>
      <c r="I7" s="8">
        <v>302</v>
      </c>
      <c r="J7" s="28">
        <f t="shared" si="1"/>
        <v>557.29999999999995</v>
      </c>
      <c r="K7" s="8">
        <v>255</v>
      </c>
      <c r="L7" s="8">
        <v>272.7</v>
      </c>
      <c r="M7" s="8">
        <v>273</v>
      </c>
      <c r="N7" s="25">
        <f>SUM(K7:M7)</f>
        <v>800.7</v>
      </c>
      <c r="O7" s="8"/>
      <c r="P7" s="8"/>
      <c r="Q7" s="8"/>
      <c r="R7" s="9">
        <f t="shared" si="2"/>
        <v>3652.5999999999995</v>
      </c>
    </row>
    <row r="8" spans="1:18" ht="56.25" x14ac:dyDescent="0.25">
      <c r="A8" s="4" t="s">
        <v>31</v>
      </c>
      <c r="B8" s="5" t="s">
        <v>17</v>
      </c>
      <c r="C8" s="8">
        <v>165.9</v>
      </c>
      <c r="D8" s="8">
        <v>158.9</v>
      </c>
      <c r="E8" s="8">
        <v>143.4</v>
      </c>
      <c r="F8" s="28">
        <f t="shared" si="0"/>
        <v>468.20000000000005</v>
      </c>
      <c r="G8" s="10">
        <v>118.3</v>
      </c>
      <c r="H8" s="8">
        <v>95.9</v>
      </c>
      <c r="I8" s="10">
        <v>301.68</v>
      </c>
      <c r="J8" s="32">
        <f t="shared" si="1"/>
        <v>515.88</v>
      </c>
      <c r="K8" s="8">
        <v>323</v>
      </c>
      <c r="L8" s="8">
        <v>0</v>
      </c>
      <c r="M8" s="8">
        <v>72.78</v>
      </c>
      <c r="N8" s="25">
        <f>SUM(K8:M8)</f>
        <v>395.78</v>
      </c>
      <c r="O8" s="8"/>
      <c r="P8" s="8"/>
      <c r="Q8" s="8"/>
      <c r="R8" s="9">
        <f t="shared" si="2"/>
        <v>2759.7200000000003</v>
      </c>
    </row>
    <row r="9" spans="1:18" ht="56.25" x14ac:dyDescent="0.25">
      <c r="A9" s="9" t="s">
        <v>18</v>
      </c>
      <c r="B9" s="11" t="s">
        <v>19</v>
      </c>
      <c r="C9" s="9">
        <v>156.80000000000001</v>
      </c>
      <c r="D9" s="9">
        <v>150.5</v>
      </c>
      <c r="E9" s="25">
        <v>140.69999999999999</v>
      </c>
      <c r="F9" s="28">
        <f t="shared" si="0"/>
        <v>448</v>
      </c>
      <c r="G9" s="9">
        <v>102.2</v>
      </c>
      <c r="H9" s="9">
        <v>119</v>
      </c>
      <c r="I9" s="9">
        <v>285.64999999999998</v>
      </c>
      <c r="J9" s="28">
        <f t="shared" si="1"/>
        <v>506.84999999999997</v>
      </c>
      <c r="K9" s="12">
        <v>252.32</v>
      </c>
      <c r="L9" s="12">
        <v>262.44</v>
      </c>
      <c r="M9" s="12">
        <v>260.76</v>
      </c>
      <c r="N9" s="37">
        <f>SUM(K9:M9)</f>
        <v>775.52</v>
      </c>
      <c r="O9" s="12"/>
      <c r="P9" s="12"/>
      <c r="Q9" s="12"/>
      <c r="R9" s="9">
        <f t="shared" si="2"/>
        <v>3460.7400000000002</v>
      </c>
    </row>
    <row r="10" spans="1:18" ht="45" x14ac:dyDescent="0.25">
      <c r="A10" s="9" t="s">
        <v>20</v>
      </c>
      <c r="B10" s="11" t="s">
        <v>21</v>
      </c>
      <c r="C10" s="9">
        <v>155.84</v>
      </c>
      <c r="D10" s="9">
        <v>150.5</v>
      </c>
      <c r="E10" s="25">
        <v>140.69999999999999</v>
      </c>
      <c r="F10" s="28">
        <f t="shared" si="0"/>
        <v>447.04</v>
      </c>
      <c r="G10" s="9">
        <v>102.2</v>
      </c>
      <c r="H10" s="9">
        <v>118.43</v>
      </c>
      <c r="I10" s="9">
        <v>290</v>
      </c>
      <c r="J10" s="28">
        <f t="shared" si="1"/>
        <v>510.63</v>
      </c>
      <c r="K10" s="12">
        <v>294.48</v>
      </c>
      <c r="L10" s="12">
        <v>262.5</v>
      </c>
      <c r="M10" s="12">
        <v>262.5</v>
      </c>
      <c r="N10" s="37">
        <f>SUM(K10:M10)</f>
        <v>819.48</v>
      </c>
      <c r="O10" s="12"/>
      <c r="P10" s="12"/>
      <c r="Q10" s="12"/>
      <c r="R10" s="9">
        <f t="shared" si="2"/>
        <v>3554.3</v>
      </c>
    </row>
    <row r="11" spans="1:18" ht="123.75" x14ac:dyDescent="0.25">
      <c r="A11" s="9" t="s">
        <v>22</v>
      </c>
      <c r="B11" s="11" t="s">
        <v>23</v>
      </c>
      <c r="C11" s="9">
        <v>355.5</v>
      </c>
      <c r="D11" s="9">
        <v>340.5</v>
      </c>
      <c r="E11" s="25">
        <v>307.5</v>
      </c>
      <c r="F11" s="28">
        <f t="shared" si="0"/>
        <v>1003.5</v>
      </c>
      <c r="G11" s="9">
        <v>253.5</v>
      </c>
      <c r="H11" s="9">
        <v>205.5</v>
      </c>
      <c r="I11" s="9">
        <v>226.48</v>
      </c>
      <c r="J11" s="28">
        <f t="shared" si="1"/>
        <v>685.48</v>
      </c>
      <c r="K11" s="9">
        <v>255</v>
      </c>
      <c r="L11" s="9">
        <v>272.54000000000002</v>
      </c>
      <c r="M11" s="9">
        <v>273</v>
      </c>
      <c r="N11" s="25">
        <f>SUM(K11:M11)</f>
        <v>800.54</v>
      </c>
      <c r="O11" s="9"/>
      <c r="P11" s="16"/>
      <c r="Q11" s="16"/>
      <c r="R11" s="9">
        <f t="shared" si="2"/>
        <v>4979.04</v>
      </c>
    </row>
    <row r="12" spans="1:18" ht="176.25" customHeight="1" x14ac:dyDescent="0.25">
      <c r="A12" s="9" t="s">
        <v>24</v>
      </c>
      <c r="B12" s="11" t="s">
        <v>25</v>
      </c>
      <c r="C12" s="9">
        <v>560</v>
      </c>
      <c r="D12" s="9">
        <v>536.54</v>
      </c>
      <c r="E12" s="25">
        <v>502.5</v>
      </c>
      <c r="F12" s="28">
        <f t="shared" si="0"/>
        <v>1599.04</v>
      </c>
      <c r="G12" s="9">
        <v>365</v>
      </c>
      <c r="H12" s="9">
        <v>297.5</v>
      </c>
      <c r="I12" s="9">
        <v>362.5</v>
      </c>
      <c r="J12" s="28">
        <f t="shared" si="1"/>
        <v>1025</v>
      </c>
      <c r="K12" s="9">
        <v>415</v>
      </c>
      <c r="L12" s="9">
        <v>437.5</v>
      </c>
      <c r="M12" s="9">
        <v>437.5</v>
      </c>
      <c r="N12" s="25">
        <f>SUM(K12:M12)</f>
        <v>1290</v>
      </c>
      <c r="O12" s="9"/>
      <c r="P12" s="16"/>
      <c r="Q12" s="16"/>
      <c r="R12" s="9">
        <f t="shared" si="2"/>
        <v>7828.08</v>
      </c>
    </row>
    <row r="13" spans="1:18" ht="100.5" customHeight="1" x14ac:dyDescent="0.25">
      <c r="A13" s="22" t="s">
        <v>40</v>
      </c>
      <c r="B13" s="11" t="s">
        <v>37</v>
      </c>
      <c r="C13" s="22">
        <v>134.4</v>
      </c>
      <c r="D13" s="22">
        <v>322.5</v>
      </c>
      <c r="E13" s="25">
        <v>301.5</v>
      </c>
      <c r="F13" s="28">
        <f t="shared" si="0"/>
        <v>758.4</v>
      </c>
      <c r="G13" s="22">
        <v>87.6</v>
      </c>
      <c r="H13" s="22">
        <v>115.43</v>
      </c>
      <c r="I13" s="22">
        <v>175.45</v>
      </c>
      <c r="J13" s="28">
        <f t="shared" si="1"/>
        <v>378.48</v>
      </c>
      <c r="K13" s="22">
        <v>215.8</v>
      </c>
      <c r="L13" s="22">
        <v>217</v>
      </c>
      <c r="M13" s="22">
        <v>262.5</v>
      </c>
      <c r="N13" s="25">
        <f>SUM(K13:M13)</f>
        <v>695.3</v>
      </c>
      <c r="O13" s="22"/>
      <c r="P13" s="22"/>
      <c r="Q13" s="22"/>
      <c r="R13" s="22">
        <f t="shared" si="2"/>
        <v>3664.3600000000006</v>
      </c>
    </row>
    <row r="14" spans="1:18" ht="90.75" customHeight="1" x14ac:dyDescent="0.25">
      <c r="A14" s="22" t="s">
        <v>35</v>
      </c>
      <c r="B14" s="11" t="s">
        <v>36</v>
      </c>
      <c r="C14" s="22">
        <v>0</v>
      </c>
      <c r="D14" s="22">
        <v>0</v>
      </c>
      <c r="E14" s="25">
        <v>140.69999999999999</v>
      </c>
      <c r="F14" s="28">
        <f t="shared" si="0"/>
        <v>140.69999999999999</v>
      </c>
      <c r="G14" s="22">
        <v>77.73</v>
      </c>
      <c r="H14" s="22">
        <v>0</v>
      </c>
      <c r="I14" s="22">
        <v>87</v>
      </c>
      <c r="J14" s="28">
        <f t="shared" si="1"/>
        <v>164.73000000000002</v>
      </c>
      <c r="K14" s="22">
        <v>49.8</v>
      </c>
      <c r="L14" s="22">
        <v>105</v>
      </c>
      <c r="M14" s="22">
        <v>157.5</v>
      </c>
      <c r="N14" s="25">
        <f>SUM(K14:M14)</f>
        <v>312.3</v>
      </c>
      <c r="O14" s="22"/>
      <c r="P14" s="22"/>
      <c r="Q14" s="22"/>
      <c r="R14" s="22">
        <f t="shared" si="2"/>
        <v>1235.46</v>
      </c>
    </row>
    <row r="15" spans="1:18" ht="40.5" customHeight="1" x14ac:dyDescent="0.25">
      <c r="A15" s="13"/>
      <c r="B15" s="13"/>
      <c r="C15" s="13"/>
      <c r="D15" s="13"/>
      <c r="E15" s="13"/>
      <c r="F15" s="30"/>
      <c r="G15" s="13"/>
      <c r="H15" s="13"/>
      <c r="I15" s="13"/>
      <c r="J15" s="30"/>
      <c r="K15" s="13"/>
      <c r="L15" s="13"/>
      <c r="M15" s="14"/>
      <c r="N15" s="38"/>
      <c r="O15" s="23"/>
      <c r="P15" s="14"/>
      <c r="Q15" s="14"/>
      <c r="R15" s="15">
        <f>SUM(R3:R14)</f>
        <v>80025.400000000009</v>
      </c>
    </row>
  </sheetData>
  <mergeCells count="1">
    <mergeCell ref="A1:R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2020-11-18T10:39:07Z</dcterms:modified>
</cp:coreProperties>
</file>