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K115" i="9" l="1"/>
  <c r="K85" i="9"/>
  <c r="K84" i="9"/>
  <c r="K80" i="9"/>
  <c r="K76" i="9"/>
  <c r="K72" i="9"/>
  <c r="K68" i="9"/>
  <c r="K48" i="9"/>
  <c r="K36" i="9"/>
  <c r="K28" i="9"/>
  <c r="K24" i="9"/>
  <c r="I20" i="9"/>
  <c r="J20" i="9"/>
  <c r="K20" i="9"/>
  <c r="L20" i="9"/>
  <c r="K16" i="9"/>
  <c r="K12" i="9"/>
  <c r="E85" i="9" l="1"/>
  <c r="M115" i="9"/>
  <c r="M112" i="9"/>
  <c r="J115" i="9"/>
  <c r="J44" i="9"/>
  <c r="J40" i="9"/>
  <c r="J36" i="9"/>
  <c r="J32" i="9"/>
  <c r="J28" i="9"/>
  <c r="J85" i="9"/>
  <c r="J24" i="9"/>
  <c r="F84" i="9"/>
  <c r="G84" i="9"/>
  <c r="H84" i="9"/>
  <c r="I84" i="9"/>
  <c r="J84" i="9"/>
  <c r="M84" i="9" s="1"/>
  <c r="E84" i="9"/>
  <c r="M12" i="9"/>
  <c r="M13" i="9"/>
  <c r="M16" i="9"/>
  <c r="M17" i="9"/>
  <c r="M20" i="9"/>
  <c r="M21" i="9"/>
  <c r="M24" i="9"/>
  <c r="M25" i="9"/>
  <c r="M28" i="9"/>
  <c r="M29" i="9"/>
  <c r="M32" i="9"/>
  <c r="M33" i="9"/>
  <c r="M36" i="9"/>
  <c r="M37" i="9"/>
  <c r="M40" i="9"/>
  <c r="M41" i="9"/>
  <c r="M44" i="9"/>
  <c r="M45" i="9"/>
  <c r="M48" i="9"/>
  <c r="M49" i="9"/>
  <c r="M52" i="9"/>
  <c r="M53" i="9"/>
  <c r="M56" i="9"/>
  <c r="M57" i="9"/>
  <c r="M60" i="9"/>
  <c r="M61" i="9"/>
  <c r="M64" i="9"/>
  <c r="M65" i="9"/>
  <c r="M68" i="9"/>
  <c r="M69" i="9"/>
  <c r="M72" i="9"/>
  <c r="M73" i="9"/>
  <c r="M76" i="9"/>
  <c r="M77" i="9"/>
  <c r="M80" i="9"/>
  <c r="M81" i="9"/>
  <c r="M83" i="9"/>
  <c r="M9" i="9"/>
  <c r="J12" i="9"/>
  <c r="J16" i="9"/>
  <c r="J48" i="9"/>
  <c r="J52" i="9"/>
  <c r="J56" i="9"/>
  <c r="J60" i="9"/>
  <c r="J64" i="9"/>
  <c r="J68" i="9"/>
  <c r="J72" i="9"/>
  <c r="J76" i="9"/>
  <c r="J80" i="9"/>
  <c r="I115" i="9" l="1"/>
  <c r="I85" i="9"/>
  <c r="I24" i="9"/>
  <c r="I28" i="9"/>
  <c r="I32" i="9"/>
  <c r="I36" i="9"/>
  <c r="I40" i="9"/>
  <c r="I44" i="9"/>
  <c r="I48" i="9"/>
  <c r="I52" i="9"/>
  <c r="I56" i="9"/>
  <c r="I60" i="9"/>
  <c r="I64" i="9"/>
  <c r="I68" i="9"/>
  <c r="I72" i="9"/>
  <c r="I76" i="9"/>
  <c r="I80" i="9"/>
  <c r="I16" i="9"/>
  <c r="I12" i="9"/>
  <c r="F85" i="9" l="1"/>
  <c r="G85" i="9"/>
  <c r="H85" i="9"/>
  <c r="H115" i="9" l="1"/>
  <c r="G115" i="9" l="1"/>
  <c r="H80" i="9" l="1"/>
  <c r="G80" i="9"/>
  <c r="F80" i="9"/>
  <c r="E80" i="9"/>
  <c r="F115" i="9"/>
  <c r="E115" i="9" l="1"/>
  <c r="H76" i="9"/>
  <c r="G76" i="9"/>
  <c r="F76" i="9"/>
  <c r="E76" i="9"/>
  <c r="H72" i="9"/>
  <c r="G72" i="9"/>
  <c r="F72" i="9"/>
  <c r="E72" i="9"/>
  <c r="H68" i="9"/>
  <c r="G68" i="9"/>
  <c r="F68" i="9"/>
  <c r="E68" i="9"/>
  <c r="H64" i="9"/>
  <c r="G64" i="9"/>
  <c r="F64" i="9"/>
  <c r="E64" i="9"/>
  <c r="H60" i="9"/>
  <c r="G60" i="9"/>
  <c r="F60" i="9"/>
  <c r="E60" i="9"/>
  <c r="H56" i="9"/>
  <c r="G56" i="9"/>
  <c r="F56" i="9"/>
  <c r="E56" i="9"/>
  <c r="H52" i="9"/>
  <c r="G52" i="9"/>
  <c r="F52" i="9"/>
  <c r="E52" i="9"/>
  <c r="H48" i="9"/>
  <c r="G48" i="9"/>
  <c r="F48" i="9"/>
  <c r="E48" i="9"/>
  <c r="H44" i="9"/>
  <c r="G44" i="9"/>
  <c r="F44" i="9"/>
  <c r="E44" i="9"/>
  <c r="H40" i="9"/>
  <c r="G40" i="9"/>
  <c r="F40" i="9"/>
  <c r="E40" i="9"/>
  <c r="H36" i="9"/>
  <c r="G36" i="9"/>
  <c r="F36" i="9"/>
  <c r="E36" i="9"/>
  <c r="H32" i="9"/>
  <c r="G32" i="9"/>
  <c r="F32" i="9"/>
  <c r="E32" i="9"/>
  <c r="H28" i="9"/>
  <c r="G28" i="9"/>
  <c r="F28" i="9"/>
  <c r="E28" i="9"/>
  <c r="H24" i="9"/>
  <c r="G24" i="9"/>
  <c r="F24" i="9"/>
  <c r="E24" i="9"/>
  <c r="H20" i="9"/>
  <c r="G20" i="9"/>
  <c r="F20" i="9"/>
  <c r="E20" i="9"/>
  <c r="H16" i="9"/>
  <c r="G16" i="9"/>
  <c r="F16" i="9"/>
  <c r="E16" i="9"/>
  <c r="H12" i="9"/>
  <c r="G12" i="9"/>
  <c r="F12" i="9"/>
  <c r="E12" i="9"/>
  <c r="M85" i="9" l="1"/>
</calcChain>
</file>

<file path=xl/sharedStrings.xml><?xml version="1.0" encoding="utf-8"?>
<sst xmlns="http://schemas.openxmlformats.org/spreadsheetml/2006/main" count="190" uniqueCount="67">
  <si>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</si>
  <si>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</si>
  <si>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</si>
  <si>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</si>
  <si>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</si>
  <si>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</si>
  <si>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</si>
  <si>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</si>
  <si>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აკაკი დარჯანია</t>
  </si>
  <si>
    <t>საკრ.თავმჯდომარის</t>
  </si>
  <si>
    <t>მოადგილე</t>
  </si>
  <si>
    <t>ხვიჩა ცხვიტარია</t>
  </si>
  <si>
    <t>იურ.საკითხთა კოისიის</t>
  </si>
  <si>
    <t>თავმჯდომარე</t>
  </si>
  <si>
    <t>ბექა ვაჭარაძე</t>
  </si>
  <si>
    <t>თორნიკე კირთაძე</t>
  </si>
  <si>
    <t>ბაქარი ერაგია</t>
  </si>
  <si>
    <t xml:space="preserve"> სოციალურ საკითხთა</t>
  </si>
  <si>
    <t>კომისიის</t>
  </si>
  <si>
    <t>ფრაქცია "ქართული</t>
  </si>
  <si>
    <t xml:space="preserve">ოცნება" </t>
  </si>
  <si>
    <t>ზვიადი დგებუაძე</t>
  </si>
  <si>
    <t>საკრებულოს აპარატი</t>
  </si>
  <si>
    <t>I კვარტ.</t>
  </si>
  <si>
    <t>ფრაქცია "ქართული ოცნება"</t>
  </si>
  <si>
    <t>კონსერვატორები</t>
  </si>
  <si>
    <t xml:space="preserve">საფინანსო საბიუჯეტო </t>
  </si>
  <si>
    <t>ფრაქცია "ფოთი"</t>
  </si>
  <si>
    <t>ფრაქცია "ქართული ოცნების"</t>
  </si>
  <si>
    <t>ფრაქცია "კოლხეთი"</t>
  </si>
  <si>
    <t>თავმჯდომარის მოადგილე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</si>
  <si>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</si>
  <si>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</si>
  <si>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</si>
  <si>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</si>
  <si>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</si>
  <si>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</si>
  <si>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სულ
დარიცხვა
2021წელი</t>
  </si>
  <si>
    <t>შრომის ანაზღაურება 2021წლის</t>
  </si>
  <si>
    <t>დუნდუა თემური</t>
  </si>
  <si>
    <t>მიგინეიშვილი ჯემალი</t>
  </si>
  <si>
    <t>ხომერიკი დათო</t>
  </si>
  <si>
    <t>კუტალია სამსონი</t>
  </si>
  <si>
    <t>ხორავა მამუკა</t>
  </si>
  <si>
    <t>ესებუა დავითი</t>
  </si>
  <si>
    <t>ჩხარტიშვილი მაია</t>
  </si>
  <si>
    <t>ჩაგანავა პაატა</t>
  </si>
  <si>
    <t>ხარჩილავა თორნიკე</t>
  </si>
  <si>
    <t>კვიციანი დავითი</t>
  </si>
  <si>
    <t>შონია თორნიკე</t>
  </si>
  <si>
    <t>ჩაჩუა ზურაბი</t>
  </si>
  <si>
    <t xml:space="preserve">ქონების მმართვისა დაბუნებრივი </t>
  </si>
  <si>
    <t>რესურსების საკითხთა კომისიის</t>
  </si>
  <si>
    <t xml:space="preserve">ოცნება- მრეწველები" </t>
  </si>
  <si>
    <t>ფრაქცია "ქართული ოცნების-</t>
  </si>
  <si>
    <t>მრეწველები" თავმჯდომარის</t>
  </si>
  <si>
    <t xml:space="preserve">სივრცით-ტერიტორიული </t>
  </si>
  <si>
    <t>დაგეგმარების და ინფრასტრუქტურის</t>
  </si>
  <si>
    <t>კომისიის თავმჯდომარე</t>
  </si>
  <si>
    <t>ფრაქცია "ქართული ფესვები"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</si>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</sst>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0" fontId="0" fillId="3" borderId="8" xfId="0" applyFill="1" applyBorder="1"/>
    <xf numFmtId="1" fontId="1" fillId="3" borderId="8" xfId="0" applyNumberFormat="1" applyFont="1" applyFill="1" applyBorder="1"/>
    <xf numFmtId="0" fontId="0" fillId="0" borderId="0" xfId="0" applyBorder="1" applyAlignment="1"/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3" fillId="0" borderId="5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4" fillId="0" borderId="7" xfId="0" applyFont="1" applyBorder="1"/>
    <xf numFmtId="0" fontId="4" fillId="0" borderId="21" xfId="0" applyFont="1" applyBorder="1"/>
    <xf numFmtId="0" fontId="4" fillId="3" borderId="8" xfId="0" applyFont="1" applyFill="1" applyBorder="1"/>
    <xf numFmtId="0" fontId="4" fillId="3" borderId="22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23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21" xfId="0" applyFont="1" applyFill="1" applyBorder="1"/>
    <xf numFmtId="2" fontId="4" fillId="0" borderId="21" xfId="0" applyNumberFormat="1" applyFont="1" applyBorder="1"/>
    <xf numFmtId="0" fontId="4" fillId="0" borderId="0" xfId="0" applyFont="1"/>
    <xf numFmtId="2" fontId="4" fillId="0" borderId="0" xfId="0" applyNumberFormat="1" applyFont="1"/>
    <xf numFmtId="2" fontId="4" fillId="0" borderId="11" xfId="0" applyNumberFormat="1" applyFont="1" applyBorder="1"/>
    <xf numFmtId="2" fontId="4" fillId="3" borderId="8" xfId="0" applyNumberFormat="1" applyFont="1" applyFill="1" applyBorder="1"/>
    <xf numFmtId="2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Alignment="1" applyProtection="1">
      <alignment horizontal="center"/>
      <protection locked="0"/>
    </xf>
    <xf numFmtId="2" fontId="2" fillId="0" borderId="24" xfId="0" applyNumberFormat="1" applyFont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4" fillId="3" borderId="22" xfId="0" applyNumberFormat="1" applyFont="1" applyFill="1" applyBorder="1"/>
    <xf numFmtId="2" fontId="4" fillId="0" borderId="5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1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8"/>
  <sheetViews>
    <sheetView tabSelected="1" topLeftCell="A85" workbookViewId="0">
      <selection activeCell="K115" sqref="K115"/>
    </sheetView>
  </sheetViews>
  <sheetFormatPr defaultRowHeight="15" x14ac:dyDescent="0.25"/>
  <cols>
    <col min="1" max="1" width="2.7109375" customWidth="1"/>
    <col min="2" max="2" width="12.28515625" customWidth="1"/>
    <col min="3" max="3" width="19" customWidth="1"/>
    <col min="4" max="4" width="8.7109375" customWidth="1"/>
    <col min="5" max="5" width="11.140625" customWidth="1"/>
    <col min="6" max="6" width="10.7109375" customWidth="1"/>
    <col min="7" max="7" width="9.5703125" customWidth="1"/>
    <col min="8" max="8" width="9.28515625" customWidth="1"/>
    <col min="9" max="9" width="10.42578125" customWidth="1"/>
    <col min="10" max="10" width="10" customWidth="1"/>
    <col min="11" max="11" width="10.140625" customWidth="1"/>
    <col min="12" max="12" width="7.7109375" customWidth="1"/>
    <col min="13" max="13" width="10.5703125" customWidth="1"/>
    <col min="14" max="14" width="11.5703125" customWidth="1"/>
  </cols>
  <sheetData>
    <row r="2" spans="1:17" x14ac:dyDescent="0.25">
      <c r="C2" t="s">
        <v>36</v>
      </c>
    </row>
    <row r="3" spans="1:17" x14ac:dyDescent="0.25">
      <c r="C3" t="s">
        <v>38</v>
      </c>
    </row>
    <row r="6" spans="1:17" ht="15" customHeight="1" x14ac:dyDescent="0.25">
      <c r="A6" s="1"/>
      <c r="B6" s="1"/>
      <c r="C6" s="1"/>
      <c r="D6" s="71" t="s">
        <v>35</v>
      </c>
      <c r="E6" s="1"/>
      <c r="F6" s="1"/>
      <c r="G6" s="1"/>
      <c r="H6" s="1"/>
      <c r="I6" s="1"/>
      <c r="J6" s="1"/>
      <c r="K6" s="1"/>
      <c r="L6" s="1"/>
      <c r="M6" s="74" t="s">
        <v>37</v>
      </c>
      <c r="N6" s="16"/>
    </row>
    <row r="7" spans="1:17" x14ac:dyDescent="0.25">
      <c r="A7" s="2" t="s">
        <v>2</v>
      </c>
      <c r="B7" s="2" t="s">
        <v>3</v>
      </c>
      <c r="C7" s="2" t="s">
        <v>4</v>
      </c>
      <c r="D7" s="72"/>
      <c r="E7" s="2" t="s">
        <v>23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37" t="s">
        <v>65</v>
      </c>
      <c r="L7" s="37" t="s">
        <v>66</v>
      </c>
      <c r="M7" s="75"/>
      <c r="N7" s="16"/>
    </row>
    <row r="8" spans="1:17" ht="15.75" thickBot="1" x14ac:dyDescent="0.3">
      <c r="A8" s="3"/>
      <c r="B8" s="3"/>
      <c r="C8" s="3"/>
      <c r="D8" s="73"/>
      <c r="E8" s="34" t="s">
        <v>34</v>
      </c>
      <c r="F8" s="34" t="s">
        <v>34</v>
      </c>
      <c r="G8" s="34" t="s">
        <v>34</v>
      </c>
      <c r="H8" s="34" t="s">
        <v>34</v>
      </c>
      <c r="I8" s="34" t="s">
        <v>34</v>
      </c>
      <c r="J8" s="34" t="s">
        <v>34</v>
      </c>
      <c r="K8" s="34" t="s">
        <v>34</v>
      </c>
      <c r="L8" s="34" t="s">
        <v>34</v>
      </c>
      <c r="M8" s="76"/>
      <c r="N8" s="16"/>
      <c r="P8" s="33"/>
    </row>
    <row r="9" spans="1:17" ht="16.5" x14ac:dyDescent="0.3">
      <c r="A9" s="1">
        <v>1</v>
      </c>
      <c r="B9" s="35" t="s">
        <v>14</v>
      </c>
      <c r="C9" s="36" t="s">
        <v>7</v>
      </c>
      <c r="D9" s="4" t="s">
        <v>5</v>
      </c>
      <c r="E9" s="45">
        <v>9300</v>
      </c>
      <c r="F9" s="25">
        <v>3100</v>
      </c>
      <c r="G9" s="25">
        <v>3100</v>
      </c>
      <c r="H9" s="25">
        <v>3100</v>
      </c>
      <c r="I9" s="25">
        <v>3100</v>
      </c>
      <c r="J9" s="61">
        <v>2113.63</v>
      </c>
      <c r="K9" s="25">
        <v>986.37</v>
      </c>
      <c r="L9" s="46"/>
      <c r="M9" s="45">
        <f>SUM(E9:L9)</f>
        <v>24800</v>
      </c>
      <c r="N9" s="16"/>
      <c r="P9" s="33"/>
      <c r="Q9" s="16"/>
    </row>
    <row r="10" spans="1:17" ht="16.5" customHeight="1" x14ac:dyDescent="0.25">
      <c r="A10" s="2"/>
      <c r="B10" s="37"/>
      <c r="C10" s="37"/>
      <c r="D10" s="4" t="s">
        <v>0</v>
      </c>
      <c r="E10" s="45"/>
      <c r="F10" s="45"/>
      <c r="G10" s="45"/>
      <c r="H10" s="46"/>
      <c r="I10" s="46"/>
      <c r="J10" s="46"/>
      <c r="K10" s="55"/>
      <c r="L10" s="46"/>
      <c r="M10" s="45"/>
      <c r="N10" s="16"/>
      <c r="P10" s="33"/>
      <c r="Q10" s="16"/>
    </row>
    <row r="11" spans="1:17" ht="16.5" customHeight="1" x14ac:dyDescent="0.25">
      <c r="A11" s="2"/>
      <c r="B11" s="37"/>
      <c r="C11" s="37"/>
      <c r="D11" s="4" t="s">
        <v>1</v>
      </c>
      <c r="E11" s="45"/>
      <c r="F11" s="45"/>
      <c r="G11" s="45"/>
      <c r="H11" s="46"/>
      <c r="I11" s="46"/>
      <c r="J11" s="46"/>
      <c r="K11" s="55"/>
      <c r="L11" s="46"/>
      <c r="M11" s="45"/>
      <c r="N11" s="24"/>
      <c r="P11" s="33"/>
      <c r="Q11" s="16"/>
    </row>
    <row r="12" spans="1:17" ht="17.25" customHeight="1" thickBot="1" x14ac:dyDescent="0.3">
      <c r="A12" s="5"/>
      <c r="B12" s="38"/>
      <c r="C12" s="38"/>
      <c r="D12" s="8" t="s">
        <v>6</v>
      </c>
      <c r="E12" s="47">
        <f t="shared" ref="E12:K12" si="0">SUM(E9:E11)</f>
        <v>9300</v>
      </c>
      <c r="F12" s="47">
        <f t="shared" si="0"/>
        <v>3100</v>
      </c>
      <c r="G12" s="47">
        <f t="shared" si="0"/>
        <v>3100</v>
      </c>
      <c r="H12" s="48">
        <f t="shared" si="0"/>
        <v>3100</v>
      </c>
      <c r="I12" s="48">
        <f t="shared" si="0"/>
        <v>3100</v>
      </c>
      <c r="J12" s="67">
        <f t="shared" si="0"/>
        <v>2113.63</v>
      </c>
      <c r="K12" s="67">
        <f t="shared" si="0"/>
        <v>986.37</v>
      </c>
      <c r="L12" s="48"/>
      <c r="M12" s="47">
        <f>SUM(E12:L12)</f>
        <v>24800</v>
      </c>
      <c r="N12" s="24"/>
      <c r="P12" s="33"/>
      <c r="Q12" s="16"/>
    </row>
    <row r="13" spans="1:17" ht="16.5" x14ac:dyDescent="0.3">
      <c r="A13" s="2">
        <v>2</v>
      </c>
      <c r="B13" s="37" t="s">
        <v>8</v>
      </c>
      <c r="C13" s="37" t="s">
        <v>9</v>
      </c>
      <c r="D13" s="3" t="s">
        <v>5</v>
      </c>
      <c r="E13" s="49">
        <v>8228.57</v>
      </c>
      <c r="F13" s="26">
        <v>2571.4299999999998</v>
      </c>
      <c r="G13" s="26">
        <v>2700</v>
      </c>
      <c r="H13" s="26">
        <v>2700</v>
      </c>
      <c r="I13" s="26">
        <v>2700</v>
      </c>
      <c r="J13" s="62">
        <v>2700</v>
      </c>
      <c r="K13" s="26">
        <v>2700</v>
      </c>
      <c r="L13" s="50"/>
      <c r="M13" s="49">
        <f>SUM(E13:L13)</f>
        <v>24300</v>
      </c>
      <c r="N13" s="24"/>
      <c r="P13" s="33"/>
      <c r="Q13" s="16"/>
    </row>
    <row r="14" spans="1:17" ht="16.5" customHeight="1" x14ac:dyDescent="0.25">
      <c r="A14" s="2"/>
      <c r="B14" s="37"/>
      <c r="C14" s="37" t="s">
        <v>10</v>
      </c>
      <c r="D14" s="4" t="s">
        <v>0</v>
      </c>
      <c r="E14" s="45"/>
      <c r="F14" s="45"/>
      <c r="G14" s="45"/>
      <c r="H14" s="46"/>
      <c r="I14" s="46"/>
      <c r="J14" s="46"/>
      <c r="K14" s="55"/>
      <c r="L14" s="46"/>
      <c r="M14" s="45"/>
      <c r="N14" s="24"/>
      <c r="P14" s="33"/>
      <c r="Q14" s="16"/>
    </row>
    <row r="15" spans="1:17" ht="16.5" customHeight="1" x14ac:dyDescent="0.25">
      <c r="A15" s="2"/>
      <c r="B15" s="37"/>
      <c r="C15" s="37"/>
      <c r="D15" s="4" t="s">
        <v>1</v>
      </c>
      <c r="E15" s="45"/>
      <c r="F15" s="45"/>
      <c r="G15" s="45"/>
      <c r="H15" s="46"/>
      <c r="I15" s="46"/>
      <c r="J15" s="46"/>
      <c r="K15" s="55"/>
      <c r="L15" s="46"/>
      <c r="M15" s="45"/>
      <c r="N15" s="24"/>
      <c r="P15" s="33"/>
      <c r="Q15" s="32"/>
    </row>
    <row r="16" spans="1:17" ht="17.25" customHeight="1" thickBot="1" x14ac:dyDescent="0.3">
      <c r="A16" s="5"/>
      <c r="B16" s="38"/>
      <c r="C16" s="38"/>
      <c r="D16" s="8" t="s">
        <v>6</v>
      </c>
      <c r="E16" s="47">
        <f t="shared" ref="E16:K16" si="1">SUM(E13:E15)</f>
        <v>8228.57</v>
      </c>
      <c r="F16" s="47">
        <f t="shared" si="1"/>
        <v>2571.4299999999998</v>
      </c>
      <c r="G16" s="47">
        <f t="shared" si="1"/>
        <v>2700</v>
      </c>
      <c r="H16" s="48">
        <f t="shared" si="1"/>
        <v>2700</v>
      </c>
      <c r="I16" s="48">
        <f t="shared" si="1"/>
        <v>2700</v>
      </c>
      <c r="J16" s="67">
        <f t="shared" si="1"/>
        <v>2700</v>
      </c>
      <c r="K16" s="67">
        <f t="shared" si="1"/>
        <v>2700</v>
      </c>
      <c r="L16" s="48"/>
      <c r="M16" s="47">
        <f>SUM(E16:L16)</f>
        <v>24300</v>
      </c>
      <c r="N16" s="24"/>
      <c r="P16" s="33"/>
      <c r="Q16" s="16"/>
    </row>
    <row r="17" spans="1:17" ht="16.5" customHeight="1" x14ac:dyDescent="0.25">
      <c r="A17" s="6">
        <v>3</v>
      </c>
      <c r="B17" s="39" t="s">
        <v>11</v>
      </c>
      <c r="C17" s="39" t="s">
        <v>12</v>
      </c>
      <c r="D17" s="7" t="s">
        <v>5</v>
      </c>
      <c r="E17" s="51">
        <v>6785.71</v>
      </c>
      <c r="F17" s="51"/>
      <c r="G17" s="51"/>
      <c r="H17" s="52"/>
      <c r="I17" s="50"/>
      <c r="J17" s="50"/>
      <c r="K17" s="53"/>
      <c r="L17" s="50"/>
      <c r="M17" s="49">
        <f>SUM(E17:L17)</f>
        <v>6785.71</v>
      </c>
      <c r="N17" s="24"/>
      <c r="P17" s="33"/>
      <c r="Q17" s="16"/>
    </row>
    <row r="18" spans="1:17" ht="16.5" customHeight="1" x14ac:dyDescent="0.25">
      <c r="A18" s="2"/>
      <c r="B18" s="37"/>
      <c r="C18" s="37" t="s">
        <v>13</v>
      </c>
      <c r="D18" s="4" t="s">
        <v>0</v>
      </c>
      <c r="E18" s="45"/>
      <c r="F18" s="45"/>
      <c r="G18" s="45"/>
      <c r="H18" s="46"/>
      <c r="I18" s="46"/>
      <c r="J18" s="46"/>
      <c r="K18" s="55"/>
      <c r="L18" s="46"/>
      <c r="M18" s="45"/>
      <c r="N18" s="24"/>
      <c r="P18" s="33"/>
      <c r="Q18" s="16"/>
    </row>
    <row r="19" spans="1:17" ht="16.5" customHeight="1" x14ac:dyDescent="0.25">
      <c r="A19" s="2"/>
      <c r="B19" s="37"/>
      <c r="C19" s="37"/>
      <c r="D19" s="4" t="s">
        <v>1</v>
      </c>
      <c r="E19" s="45"/>
      <c r="F19" s="45"/>
      <c r="G19" s="45"/>
      <c r="H19" s="46"/>
      <c r="I19" s="46"/>
      <c r="J19" s="46"/>
      <c r="K19" s="55"/>
      <c r="L19" s="46"/>
      <c r="M19" s="45"/>
      <c r="N19" s="24"/>
      <c r="P19" s="33"/>
      <c r="Q19" s="16"/>
    </row>
    <row r="20" spans="1:17" ht="17.25" customHeight="1" thickBot="1" x14ac:dyDescent="0.3">
      <c r="A20" s="5"/>
      <c r="B20" s="38"/>
      <c r="C20" s="38"/>
      <c r="D20" s="8" t="s">
        <v>6</v>
      </c>
      <c r="E20" s="47">
        <f>SUM(E17:E19)</f>
        <v>6785.71</v>
      </c>
      <c r="F20" s="47">
        <f>SUM(F17:F19)</f>
        <v>0</v>
      </c>
      <c r="G20" s="47">
        <f>SUM(G17:G19)</f>
        <v>0</v>
      </c>
      <c r="H20" s="48">
        <f>SUM(H17:H19)</f>
        <v>0</v>
      </c>
      <c r="I20" s="48">
        <f t="shared" ref="I20:L20" si="2">SUM(I17:I19)</f>
        <v>0</v>
      </c>
      <c r="J20" s="48">
        <f t="shared" si="2"/>
        <v>0</v>
      </c>
      <c r="K20" s="48">
        <f t="shared" si="2"/>
        <v>0</v>
      </c>
      <c r="L20" s="48">
        <f t="shared" si="2"/>
        <v>0</v>
      </c>
      <c r="M20" s="47">
        <f>SUM(E20:L20)</f>
        <v>6785.71</v>
      </c>
      <c r="N20" s="24"/>
      <c r="P20" s="33"/>
      <c r="Q20" s="16"/>
    </row>
    <row r="21" spans="1:17" ht="16.5" x14ac:dyDescent="0.3">
      <c r="A21" s="6">
        <v>4</v>
      </c>
      <c r="B21" s="39" t="s">
        <v>15</v>
      </c>
      <c r="C21" s="39" t="s">
        <v>26</v>
      </c>
      <c r="D21" s="9" t="s">
        <v>5</v>
      </c>
      <c r="E21" s="51">
        <v>7976.19</v>
      </c>
      <c r="F21" s="26">
        <v>2023.81</v>
      </c>
      <c r="G21" s="26">
        <v>2500</v>
      </c>
      <c r="H21" s="52">
        <v>2500</v>
      </c>
      <c r="I21" s="52">
        <v>2500</v>
      </c>
      <c r="J21" s="62">
        <v>1704.55</v>
      </c>
      <c r="K21" s="26">
        <v>795.45</v>
      </c>
      <c r="L21" s="50"/>
      <c r="M21" s="49">
        <f>SUM(E21:L21)</f>
        <v>20000</v>
      </c>
      <c r="N21" s="24"/>
      <c r="P21" s="33"/>
      <c r="Q21" s="16"/>
    </row>
    <row r="22" spans="1:17" ht="16.5" customHeight="1" x14ac:dyDescent="0.25">
      <c r="A22" s="2"/>
      <c r="B22" s="37"/>
      <c r="C22" s="37" t="s">
        <v>18</v>
      </c>
      <c r="D22" s="10" t="s">
        <v>0</v>
      </c>
      <c r="E22" s="45"/>
      <c r="F22" s="45"/>
      <c r="G22" s="45"/>
      <c r="H22" s="46"/>
      <c r="I22" s="46"/>
      <c r="J22" s="46"/>
      <c r="K22" s="55"/>
      <c r="L22" s="46"/>
      <c r="M22" s="45"/>
      <c r="N22" s="24"/>
      <c r="P22" s="33"/>
      <c r="Q22" s="16"/>
    </row>
    <row r="23" spans="1:17" ht="16.5" customHeight="1" x14ac:dyDescent="0.25">
      <c r="A23" s="2"/>
      <c r="B23" s="37"/>
      <c r="C23" s="37" t="s">
        <v>13</v>
      </c>
      <c r="D23" s="10" t="s">
        <v>1</v>
      </c>
      <c r="E23" s="45"/>
      <c r="F23" s="45"/>
      <c r="G23" s="45"/>
      <c r="H23" s="46"/>
      <c r="I23" s="46"/>
      <c r="J23" s="46"/>
      <c r="K23" s="55"/>
      <c r="L23" s="46"/>
      <c r="M23" s="45"/>
      <c r="N23" s="24"/>
      <c r="P23" s="33"/>
      <c r="Q23" s="16"/>
    </row>
    <row r="24" spans="1:17" ht="17.25" customHeight="1" thickBot="1" x14ac:dyDescent="0.3">
      <c r="A24" s="5"/>
      <c r="B24" s="38"/>
      <c r="C24" s="38"/>
      <c r="D24" s="11" t="s">
        <v>6</v>
      </c>
      <c r="E24" s="47">
        <f t="shared" ref="E24:K24" si="3">SUM(E21:E23)</f>
        <v>7976.19</v>
      </c>
      <c r="F24" s="47">
        <f t="shared" si="3"/>
        <v>2023.81</v>
      </c>
      <c r="G24" s="47">
        <f t="shared" si="3"/>
        <v>2500</v>
      </c>
      <c r="H24" s="48">
        <f t="shared" si="3"/>
        <v>2500</v>
      </c>
      <c r="I24" s="48">
        <f t="shared" si="3"/>
        <v>2500</v>
      </c>
      <c r="J24" s="67">
        <f t="shared" si="3"/>
        <v>1704.55</v>
      </c>
      <c r="K24" s="67">
        <f t="shared" si="3"/>
        <v>795.45</v>
      </c>
      <c r="L24" s="48"/>
      <c r="M24" s="47">
        <f>SUM(E24:L24)</f>
        <v>20000</v>
      </c>
      <c r="N24" s="24"/>
      <c r="P24" s="33"/>
      <c r="Q24" s="16"/>
    </row>
    <row r="25" spans="1:17" ht="16.5" x14ac:dyDescent="0.3">
      <c r="A25" s="2">
        <v>5</v>
      </c>
      <c r="B25" s="39" t="s">
        <v>16</v>
      </c>
      <c r="C25" s="39" t="s">
        <v>17</v>
      </c>
      <c r="D25" s="3" t="s">
        <v>5</v>
      </c>
      <c r="E25" s="49">
        <v>7500</v>
      </c>
      <c r="F25" s="26">
        <v>2500</v>
      </c>
      <c r="G25" s="26">
        <v>2500</v>
      </c>
      <c r="H25" s="50">
        <v>2500</v>
      </c>
      <c r="I25" s="50">
        <v>2500</v>
      </c>
      <c r="J25" s="62">
        <v>1704.55</v>
      </c>
      <c r="K25" s="26">
        <v>795.45</v>
      </c>
      <c r="L25" s="50"/>
      <c r="M25" s="49">
        <f>SUM(E25:L25)</f>
        <v>20000</v>
      </c>
      <c r="N25" s="24"/>
      <c r="P25" s="33"/>
      <c r="Q25" s="16"/>
    </row>
    <row r="26" spans="1:17" ht="16.5" customHeight="1" x14ac:dyDescent="0.25">
      <c r="A26" s="2"/>
      <c r="B26" s="37"/>
      <c r="C26" s="37" t="s">
        <v>18</v>
      </c>
      <c r="D26" s="4" t="s">
        <v>0</v>
      </c>
      <c r="E26" s="45"/>
      <c r="F26" s="45"/>
      <c r="G26" s="45"/>
      <c r="H26" s="46"/>
      <c r="I26" s="46"/>
      <c r="J26" s="46"/>
      <c r="K26" s="55"/>
      <c r="L26" s="46"/>
      <c r="M26" s="45"/>
      <c r="N26" s="24"/>
      <c r="P26" s="33"/>
      <c r="Q26" s="16"/>
    </row>
    <row r="27" spans="1:17" ht="15.75" x14ac:dyDescent="0.25">
      <c r="A27" s="2"/>
      <c r="B27" s="37"/>
      <c r="C27" s="37" t="s">
        <v>13</v>
      </c>
      <c r="D27" s="4" t="s">
        <v>1</v>
      </c>
      <c r="E27" s="45"/>
      <c r="F27" s="45"/>
      <c r="G27" s="45"/>
      <c r="H27" s="46"/>
      <c r="I27" s="46"/>
      <c r="J27" s="46"/>
      <c r="K27" s="55"/>
      <c r="L27" s="46"/>
      <c r="M27" s="45"/>
      <c r="N27" s="24"/>
      <c r="P27" s="33"/>
    </row>
    <row r="28" spans="1:17" ht="16.5" thickBot="1" x14ac:dyDescent="0.3">
      <c r="A28" s="5"/>
      <c r="B28" s="38"/>
      <c r="C28" s="38"/>
      <c r="D28" s="8" t="s">
        <v>6</v>
      </c>
      <c r="E28" s="47">
        <f t="shared" ref="E28:K28" si="4">SUM(E25:E27)</f>
        <v>7500</v>
      </c>
      <c r="F28" s="47">
        <f t="shared" si="4"/>
        <v>2500</v>
      </c>
      <c r="G28" s="47">
        <f t="shared" si="4"/>
        <v>2500</v>
      </c>
      <c r="H28" s="48">
        <f t="shared" si="4"/>
        <v>2500</v>
      </c>
      <c r="I28" s="48">
        <f t="shared" si="4"/>
        <v>2500</v>
      </c>
      <c r="J28" s="67">
        <f t="shared" si="4"/>
        <v>1704.55</v>
      </c>
      <c r="K28" s="67">
        <f t="shared" si="4"/>
        <v>795.45</v>
      </c>
      <c r="L28" s="48"/>
      <c r="M28" s="47">
        <f>SUM(E28:L28)</f>
        <v>20000</v>
      </c>
      <c r="N28" s="24"/>
    </row>
    <row r="29" spans="1:17" ht="16.5" x14ac:dyDescent="0.3">
      <c r="A29" s="6">
        <v>6</v>
      </c>
      <c r="B29" s="39" t="s">
        <v>21</v>
      </c>
      <c r="C29" s="39" t="s">
        <v>19</v>
      </c>
      <c r="D29" s="7" t="s">
        <v>5</v>
      </c>
      <c r="E29" s="51">
        <v>7500</v>
      </c>
      <c r="F29" s="27">
        <v>3055.56</v>
      </c>
      <c r="G29" s="27">
        <v>1944.44</v>
      </c>
      <c r="H29" s="52">
        <v>2500</v>
      </c>
      <c r="I29" s="52">
        <v>2500</v>
      </c>
      <c r="J29" s="62">
        <v>1363.64</v>
      </c>
      <c r="K29" s="53"/>
      <c r="L29" s="50"/>
      <c r="M29" s="49">
        <f>SUM(E29:L29)</f>
        <v>18863.64</v>
      </c>
      <c r="N29" s="24"/>
    </row>
    <row r="30" spans="1:17" ht="15.75" x14ac:dyDescent="0.25">
      <c r="A30" s="2"/>
      <c r="B30" s="37"/>
      <c r="C30" s="37" t="s">
        <v>20</v>
      </c>
      <c r="D30" s="4" t="s">
        <v>0</v>
      </c>
      <c r="E30" s="45"/>
      <c r="F30" s="45"/>
      <c r="G30" s="45"/>
      <c r="H30" s="46"/>
      <c r="I30" s="46"/>
      <c r="J30" s="46"/>
      <c r="K30" s="55"/>
      <c r="L30" s="46"/>
      <c r="M30" s="45"/>
      <c r="N30" s="24"/>
    </row>
    <row r="31" spans="1:17" ht="15.75" x14ac:dyDescent="0.25">
      <c r="A31" s="2"/>
      <c r="B31" s="37"/>
      <c r="C31" s="37" t="s">
        <v>25</v>
      </c>
      <c r="D31" s="4" t="s">
        <v>1</v>
      </c>
      <c r="E31" s="45"/>
      <c r="F31" s="45"/>
      <c r="G31" s="45"/>
      <c r="H31" s="46"/>
      <c r="I31" s="46"/>
      <c r="J31" s="46"/>
      <c r="K31" s="55"/>
      <c r="L31" s="46"/>
      <c r="M31" s="45"/>
      <c r="N31" s="24"/>
    </row>
    <row r="32" spans="1:17" ht="16.5" thickBot="1" x14ac:dyDescent="0.3">
      <c r="A32" s="5"/>
      <c r="B32" s="38"/>
      <c r="C32" s="38"/>
      <c r="D32" s="8" t="s">
        <v>6</v>
      </c>
      <c r="E32" s="47">
        <f t="shared" ref="E32:J32" si="5">SUM(E29:E31)</f>
        <v>7500</v>
      </c>
      <c r="F32" s="47">
        <f t="shared" si="5"/>
        <v>3055.56</v>
      </c>
      <c r="G32" s="47">
        <f t="shared" si="5"/>
        <v>1944.44</v>
      </c>
      <c r="H32" s="48">
        <f t="shared" si="5"/>
        <v>2500</v>
      </c>
      <c r="I32" s="48">
        <f t="shared" si="5"/>
        <v>2500</v>
      </c>
      <c r="J32" s="67">
        <f t="shared" si="5"/>
        <v>1363.64</v>
      </c>
      <c r="K32" s="48"/>
      <c r="L32" s="48"/>
      <c r="M32" s="47">
        <f>SUM(E32:L32)</f>
        <v>18863.64</v>
      </c>
      <c r="N32" s="24"/>
    </row>
    <row r="33" spans="1:14" ht="16.5" x14ac:dyDescent="0.3">
      <c r="A33" s="6">
        <v>7</v>
      </c>
      <c r="B33" s="39" t="s">
        <v>39</v>
      </c>
      <c r="C33" s="39" t="s">
        <v>51</v>
      </c>
      <c r="D33" s="7" t="s">
        <v>5</v>
      </c>
      <c r="E33" s="51">
        <v>7500</v>
      </c>
      <c r="F33" s="25">
        <v>2500</v>
      </c>
      <c r="G33" s="25">
        <v>2500</v>
      </c>
      <c r="H33" s="52">
        <v>2500</v>
      </c>
      <c r="I33" s="52">
        <v>2500</v>
      </c>
      <c r="J33" s="61">
        <v>1704.55</v>
      </c>
      <c r="K33" s="25">
        <v>795.45</v>
      </c>
      <c r="L33" s="50"/>
      <c r="M33" s="49">
        <f>SUM(E33:L33)</f>
        <v>20000</v>
      </c>
      <c r="N33" s="24"/>
    </row>
    <row r="34" spans="1:14" ht="15.75" x14ac:dyDescent="0.25">
      <c r="A34" s="2"/>
      <c r="B34" s="37"/>
      <c r="C34" s="37" t="s">
        <v>52</v>
      </c>
      <c r="D34" s="4" t="s">
        <v>0</v>
      </c>
      <c r="E34" s="45"/>
      <c r="F34" s="45"/>
      <c r="G34" s="45"/>
      <c r="H34" s="46"/>
      <c r="I34" s="46"/>
      <c r="J34" s="46"/>
      <c r="K34" s="55"/>
      <c r="L34" s="46"/>
      <c r="M34" s="45"/>
      <c r="N34" s="24"/>
    </row>
    <row r="35" spans="1:14" ht="15.75" x14ac:dyDescent="0.25">
      <c r="A35" s="2"/>
      <c r="B35" s="37"/>
      <c r="C35" s="37" t="s">
        <v>13</v>
      </c>
      <c r="D35" s="4" t="s">
        <v>1</v>
      </c>
      <c r="E35" s="45"/>
      <c r="F35" s="45"/>
      <c r="G35" s="45"/>
      <c r="H35" s="46"/>
      <c r="I35" s="46"/>
      <c r="J35" s="46"/>
      <c r="K35" s="55"/>
      <c r="L35" s="46"/>
      <c r="M35" s="45"/>
      <c r="N35" s="24"/>
    </row>
    <row r="36" spans="1:14" ht="16.5" thickBot="1" x14ac:dyDescent="0.3">
      <c r="A36" s="5"/>
      <c r="B36" s="38"/>
      <c r="C36" s="38"/>
      <c r="D36" s="8" t="s">
        <v>6</v>
      </c>
      <c r="E36" s="47">
        <f t="shared" ref="E36:K36" si="6">SUM(E33:E35)</f>
        <v>7500</v>
      </c>
      <c r="F36" s="47">
        <f t="shared" si="6"/>
        <v>2500</v>
      </c>
      <c r="G36" s="47">
        <f t="shared" si="6"/>
        <v>2500</v>
      </c>
      <c r="H36" s="48">
        <f t="shared" si="6"/>
        <v>2500</v>
      </c>
      <c r="I36" s="48">
        <f t="shared" si="6"/>
        <v>2500</v>
      </c>
      <c r="J36" s="67">
        <f t="shared" si="6"/>
        <v>1704.55</v>
      </c>
      <c r="K36" s="67">
        <f t="shared" si="6"/>
        <v>795.45</v>
      </c>
      <c r="L36" s="48"/>
      <c r="M36" s="47">
        <f>SUM(E36:L36)</f>
        <v>20000</v>
      </c>
      <c r="N36" s="24"/>
    </row>
    <row r="37" spans="1:14" ht="16.5" x14ac:dyDescent="0.3">
      <c r="A37" s="6">
        <v>8</v>
      </c>
      <c r="B37" s="39" t="s">
        <v>40</v>
      </c>
      <c r="C37" s="39" t="s">
        <v>19</v>
      </c>
      <c r="D37" s="7" t="s">
        <v>5</v>
      </c>
      <c r="E37" s="51">
        <v>7500</v>
      </c>
      <c r="F37" s="25">
        <v>2500</v>
      </c>
      <c r="G37" s="25">
        <v>2500</v>
      </c>
      <c r="H37" s="25">
        <v>2500</v>
      </c>
      <c r="I37" s="25">
        <v>2500</v>
      </c>
      <c r="J37" s="61">
        <v>1363.64</v>
      </c>
      <c r="K37" s="53"/>
      <c r="L37" s="50"/>
      <c r="M37" s="49">
        <f>SUM(E37:L37)</f>
        <v>18863.64</v>
      </c>
      <c r="N37" s="24"/>
    </row>
    <row r="38" spans="1:14" ht="15.75" x14ac:dyDescent="0.25">
      <c r="A38" s="2"/>
      <c r="B38" s="37"/>
      <c r="C38" s="37" t="s">
        <v>53</v>
      </c>
      <c r="D38" s="4" t="s">
        <v>0</v>
      </c>
      <c r="E38" s="45"/>
      <c r="F38" s="45"/>
      <c r="G38" s="45"/>
      <c r="H38" s="46"/>
      <c r="I38" s="46"/>
      <c r="J38" s="46"/>
      <c r="K38" s="55"/>
      <c r="L38" s="46"/>
      <c r="M38" s="45"/>
      <c r="N38" s="24"/>
    </row>
    <row r="39" spans="1:14" ht="15.75" x14ac:dyDescent="0.25">
      <c r="A39" s="2"/>
      <c r="B39" s="37"/>
      <c r="C39" s="37" t="s">
        <v>13</v>
      </c>
      <c r="D39" s="4" t="s">
        <v>1</v>
      </c>
      <c r="E39" s="45"/>
      <c r="F39" s="45"/>
      <c r="G39" s="45"/>
      <c r="H39" s="46"/>
      <c r="I39" s="46"/>
      <c r="J39" s="46"/>
      <c r="K39" s="55"/>
      <c r="L39" s="46"/>
      <c r="M39" s="45"/>
      <c r="N39" s="24"/>
    </row>
    <row r="40" spans="1:14" ht="16.5" thickBot="1" x14ac:dyDescent="0.3">
      <c r="A40" s="5"/>
      <c r="B40" s="38"/>
      <c r="C40" s="38"/>
      <c r="D40" s="8" t="s">
        <v>6</v>
      </c>
      <c r="E40" s="47">
        <f t="shared" ref="E40:J40" si="7">SUM(E37:E39)</f>
        <v>7500</v>
      </c>
      <c r="F40" s="47">
        <f t="shared" si="7"/>
        <v>2500</v>
      </c>
      <c r="G40" s="47">
        <f t="shared" si="7"/>
        <v>2500</v>
      </c>
      <c r="H40" s="48">
        <f t="shared" si="7"/>
        <v>2500</v>
      </c>
      <c r="I40" s="48">
        <f t="shared" si="7"/>
        <v>2500</v>
      </c>
      <c r="J40" s="67">
        <f t="shared" si="7"/>
        <v>1363.64</v>
      </c>
      <c r="K40" s="48"/>
      <c r="L40" s="48"/>
      <c r="M40" s="47">
        <f>SUM(E40:L40)</f>
        <v>18863.64</v>
      </c>
      <c r="N40" s="24"/>
    </row>
    <row r="41" spans="1:14" ht="16.5" x14ac:dyDescent="0.3">
      <c r="A41" s="6">
        <v>9</v>
      </c>
      <c r="B41" s="39" t="s">
        <v>41</v>
      </c>
      <c r="C41" s="39" t="s">
        <v>27</v>
      </c>
      <c r="D41" s="7" t="s">
        <v>5</v>
      </c>
      <c r="E41" s="51">
        <v>7500</v>
      </c>
      <c r="F41" s="26">
        <v>2500</v>
      </c>
      <c r="G41" s="26">
        <v>2500</v>
      </c>
      <c r="H41" s="26">
        <v>2500</v>
      </c>
      <c r="I41" s="26">
        <v>2500</v>
      </c>
      <c r="J41" s="62">
        <v>5125</v>
      </c>
      <c r="K41" s="53"/>
      <c r="L41" s="53"/>
      <c r="M41" s="49">
        <f>SUM(E41:L41)</f>
        <v>22625</v>
      </c>
      <c r="N41" s="24"/>
    </row>
    <row r="42" spans="1:14" ht="15.75" x14ac:dyDescent="0.25">
      <c r="A42" s="2"/>
      <c r="B42" s="37"/>
      <c r="C42" s="37" t="s">
        <v>13</v>
      </c>
      <c r="D42" s="4" t="s">
        <v>0</v>
      </c>
      <c r="E42" s="54"/>
      <c r="F42" s="54"/>
      <c r="G42" s="54"/>
      <c r="H42" s="55"/>
      <c r="I42" s="55"/>
      <c r="J42" s="55"/>
      <c r="K42" s="55"/>
      <c r="L42" s="55"/>
      <c r="M42" s="45"/>
      <c r="N42" s="24"/>
    </row>
    <row r="43" spans="1:14" ht="15.75" x14ac:dyDescent="0.25">
      <c r="A43" s="2"/>
      <c r="B43" s="37"/>
      <c r="C43" s="37"/>
      <c r="D43" s="4" t="s">
        <v>1</v>
      </c>
      <c r="E43" s="54"/>
      <c r="F43" s="54"/>
      <c r="G43" s="54"/>
      <c r="H43" s="55"/>
      <c r="I43" s="55"/>
      <c r="J43" s="55"/>
      <c r="K43" s="55"/>
      <c r="L43" s="55"/>
      <c r="M43" s="45"/>
      <c r="N43" s="24"/>
    </row>
    <row r="44" spans="1:14" ht="16.5" thickBot="1" x14ac:dyDescent="0.3">
      <c r="A44" s="5"/>
      <c r="B44" s="38"/>
      <c r="C44" s="38"/>
      <c r="D44" s="8" t="s">
        <v>6</v>
      </c>
      <c r="E44" s="47">
        <f t="shared" ref="E44:J44" si="8">SUM(E41:E43)</f>
        <v>7500</v>
      </c>
      <c r="F44" s="47">
        <f t="shared" si="8"/>
        <v>2500</v>
      </c>
      <c r="G44" s="47">
        <f t="shared" si="8"/>
        <v>2500</v>
      </c>
      <c r="H44" s="48">
        <f t="shared" si="8"/>
        <v>2500</v>
      </c>
      <c r="I44" s="48">
        <f t="shared" si="8"/>
        <v>2500</v>
      </c>
      <c r="J44" s="67">
        <f t="shared" si="8"/>
        <v>5125</v>
      </c>
      <c r="K44" s="48"/>
      <c r="L44" s="48"/>
      <c r="M44" s="47">
        <f>SUM(E44:L44)</f>
        <v>22625</v>
      </c>
      <c r="N44" s="24"/>
    </row>
    <row r="45" spans="1:14" ht="16.5" x14ac:dyDescent="0.3">
      <c r="A45" s="6">
        <v>10</v>
      </c>
      <c r="B45" s="39" t="s">
        <v>42</v>
      </c>
      <c r="C45" s="39" t="s">
        <v>24</v>
      </c>
      <c r="D45" s="7" t="s">
        <v>5</v>
      </c>
      <c r="E45" s="51">
        <v>7500</v>
      </c>
      <c r="F45" s="28">
        <v>2500</v>
      </c>
      <c r="G45" s="28">
        <v>2500</v>
      </c>
      <c r="H45" s="28">
        <v>2500</v>
      </c>
      <c r="I45" s="28">
        <v>2500</v>
      </c>
      <c r="J45" s="64">
        <v>1704.55</v>
      </c>
      <c r="K45" s="28">
        <v>795.45</v>
      </c>
      <c r="L45" s="50"/>
      <c r="M45" s="49">
        <f>SUM(E45:L45)</f>
        <v>20000</v>
      </c>
      <c r="N45" s="24"/>
    </row>
    <row r="46" spans="1:14" ht="15.75" x14ac:dyDescent="0.25">
      <c r="A46" s="2"/>
      <c r="B46" s="37"/>
      <c r="C46" s="37" t="s">
        <v>13</v>
      </c>
      <c r="D46" s="4" t="s">
        <v>0</v>
      </c>
      <c r="E46" s="45"/>
      <c r="F46" s="45"/>
      <c r="G46" s="45"/>
      <c r="H46" s="46"/>
      <c r="I46" s="46"/>
      <c r="J46" s="46"/>
      <c r="K46" s="55"/>
      <c r="L46" s="46"/>
      <c r="M46" s="45"/>
      <c r="N46" s="24"/>
    </row>
    <row r="47" spans="1:14" ht="15.75" x14ac:dyDescent="0.25">
      <c r="A47" s="2"/>
      <c r="B47" s="37"/>
      <c r="C47" s="37"/>
      <c r="D47" s="4" t="s">
        <v>1</v>
      </c>
      <c r="E47" s="45"/>
      <c r="F47" s="45"/>
      <c r="G47" s="45"/>
      <c r="H47" s="46"/>
      <c r="I47" s="46"/>
      <c r="J47" s="46"/>
      <c r="K47" s="55"/>
      <c r="L47" s="46"/>
      <c r="M47" s="45"/>
      <c r="N47" s="24"/>
    </row>
    <row r="48" spans="1:14" ht="16.5" thickBot="1" x14ac:dyDescent="0.3">
      <c r="A48" s="5"/>
      <c r="B48" s="38"/>
      <c r="C48" s="38"/>
      <c r="D48" s="8" t="s">
        <v>6</v>
      </c>
      <c r="E48" s="47">
        <f t="shared" ref="E48:K48" si="9">SUM(E45:E47)</f>
        <v>7500</v>
      </c>
      <c r="F48" s="47">
        <f t="shared" si="9"/>
        <v>2500</v>
      </c>
      <c r="G48" s="47">
        <f t="shared" si="9"/>
        <v>2500</v>
      </c>
      <c r="H48" s="48">
        <f t="shared" si="9"/>
        <v>2500</v>
      </c>
      <c r="I48" s="48">
        <f t="shared" si="9"/>
        <v>2500</v>
      </c>
      <c r="J48" s="67">
        <f t="shared" si="9"/>
        <v>1704.55</v>
      </c>
      <c r="K48" s="67">
        <f t="shared" si="9"/>
        <v>795.45</v>
      </c>
      <c r="L48" s="48"/>
      <c r="M48" s="47">
        <f>SUM(E48:L48)</f>
        <v>20000</v>
      </c>
      <c r="N48" s="24"/>
    </row>
    <row r="49" spans="1:14" ht="16.5" x14ac:dyDescent="0.3">
      <c r="A49" s="13">
        <v>11</v>
      </c>
      <c r="B49" s="39" t="s">
        <v>43</v>
      </c>
      <c r="C49" s="39" t="s">
        <v>27</v>
      </c>
      <c r="D49" s="7" t="s">
        <v>5</v>
      </c>
      <c r="E49" s="51">
        <v>6600</v>
      </c>
      <c r="F49" s="29">
        <v>2200</v>
      </c>
      <c r="G49" s="29">
        <v>2200</v>
      </c>
      <c r="H49" s="29">
        <v>2200</v>
      </c>
      <c r="I49" s="29">
        <v>2200</v>
      </c>
      <c r="J49" s="63">
        <v>3900</v>
      </c>
      <c r="K49" s="53"/>
      <c r="L49" s="50"/>
      <c r="M49" s="49">
        <f>SUM(E49:L49)</f>
        <v>19300</v>
      </c>
      <c r="N49" s="24"/>
    </row>
    <row r="50" spans="1:14" ht="15.75" x14ac:dyDescent="0.25">
      <c r="A50" s="14"/>
      <c r="B50" s="37"/>
      <c r="C50" s="37" t="s">
        <v>30</v>
      </c>
      <c r="D50" s="4" t="s">
        <v>0</v>
      </c>
      <c r="E50" s="45"/>
      <c r="F50" s="45"/>
      <c r="G50" s="45"/>
      <c r="H50" s="46"/>
      <c r="I50" s="46"/>
      <c r="J50" s="46"/>
      <c r="K50" s="55"/>
      <c r="L50" s="46"/>
      <c r="M50" s="45"/>
      <c r="N50" s="24"/>
    </row>
    <row r="51" spans="1:14" ht="15.75" x14ac:dyDescent="0.25">
      <c r="A51" s="14"/>
      <c r="B51" s="37"/>
      <c r="C51" s="37"/>
      <c r="D51" s="4" t="s">
        <v>1</v>
      </c>
      <c r="E51" s="45"/>
      <c r="F51" s="45"/>
      <c r="G51" s="45"/>
      <c r="H51" s="46"/>
      <c r="I51" s="46"/>
      <c r="J51" s="46"/>
      <c r="K51" s="55"/>
      <c r="L51" s="46"/>
      <c r="M51" s="45"/>
      <c r="N51" s="24"/>
    </row>
    <row r="52" spans="1:14" ht="16.5" thickBot="1" x14ac:dyDescent="0.3">
      <c r="A52" s="15"/>
      <c r="B52" s="40"/>
      <c r="C52" s="41"/>
      <c r="D52" s="11" t="s">
        <v>6</v>
      </c>
      <c r="E52" s="47">
        <f t="shared" ref="E52:J52" si="10">SUM(E49:E51)</f>
        <v>6600</v>
      </c>
      <c r="F52" s="47">
        <f t="shared" si="10"/>
        <v>2200</v>
      </c>
      <c r="G52" s="47">
        <f t="shared" si="10"/>
        <v>2200</v>
      </c>
      <c r="H52" s="48">
        <f t="shared" si="10"/>
        <v>2200</v>
      </c>
      <c r="I52" s="48">
        <f t="shared" si="10"/>
        <v>2200</v>
      </c>
      <c r="J52" s="67">
        <f t="shared" si="10"/>
        <v>3900</v>
      </c>
      <c r="K52" s="48"/>
      <c r="L52" s="48"/>
      <c r="M52" s="47">
        <f>SUM(E52:L52)</f>
        <v>19300</v>
      </c>
      <c r="N52" s="24"/>
    </row>
    <row r="53" spans="1:14" ht="16.5" x14ac:dyDescent="0.3">
      <c r="A53" s="13">
        <v>12</v>
      </c>
      <c r="B53" s="35" t="s">
        <v>44</v>
      </c>
      <c r="C53" s="39" t="s">
        <v>54</v>
      </c>
      <c r="D53" s="9" t="s">
        <v>5</v>
      </c>
      <c r="E53" s="51">
        <v>6600</v>
      </c>
      <c r="F53" s="29">
        <v>2200</v>
      </c>
      <c r="G53" s="29">
        <v>2200</v>
      </c>
      <c r="H53" s="29">
        <v>2200</v>
      </c>
      <c r="I53" s="29">
        <v>2200</v>
      </c>
      <c r="J53" s="63">
        <v>1200</v>
      </c>
      <c r="K53" s="53"/>
      <c r="L53" s="50"/>
      <c r="M53" s="49">
        <f>SUM(E53:L53)</f>
        <v>16600</v>
      </c>
      <c r="N53" s="24"/>
    </row>
    <row r="54" spans="1:14" ht="15.75" x14ac:dyDescent="0.25">
      <c r="A54" s="14"/>
      <c r="B54" s="42"/>
      <c r="C54" s="43" t="s">
        <v>55</v>
      </c>
      <c r="D54" s="10" t="s">
        <v>0</v>
      </c>
      <c r="E54" s="45"/>
      <c r="F54" s="45"/>
      <c r="G54" s="45"/>
      <c r="H54" s="46"/>
      <c r="I54" s="46"/>
      <c r="J54" s="46"/>
      <c r="K54" s="55"/>
      <c r="L54" s="46"/>
      <c r="M54" s="45"/>
      <c r="N54" s="24"/>
    </row>
    <row r="55" spans="1:14" ht="15.75" x14ac:dyDescent="0.25">
      <c r="A55" s="14"/>
      <c r="B55" s="42"/>
      <c r="C55" s="43" t="s">
        <v>10</v>
      </c>
      <c r="D55" s="10" t="s">
        <v>1</v>
      </c>
      <c r="E55" s="45"/>
      <c r="F55" s="45"/>
      <c r="G55" s="45"/>
      <c r="H55" s="46"/>
      <c r="I55" s="46"/>
      <c r="J55" s="46"/>
      <c r="K55" s="55"/>
      <c r="L55" s="46"/>
      <c r="M55" s="45"/>
      <c r="N55" s="24"/>
    </row>
    <row r="56" spans="1:14" ht="16.5" thickBot="1" x14ac:dyDescent="0.3">
      <c r="A56" s="15"/>
      <c r="B56" s="40"/>
      <c r="C56" s="44"/>
      <c r="D56" s="11" t="s">
        <v>6</v>
      </c>
      <c r="E56" s="47">
        <f t="shared" ref="E56:J56" si="11">SUM(E53:E55)</f>
        <v>6600</v>
      </c>
      <c r="F56" s="47">
        <f t="shared" si="11"/>
        <v>2200</v>
      </c>
      <c r="G56" s="47">
        <f t="shared" si="11"/>
        <v>2200</v>
      </c>
      <c r="H56" s="48">
        <f t="shared" si="11"/>
        <v>2200</v>
      </c>
      <c r="I56" s="48">
        <f t="shared" si="11"/>
        <v>2200</v>
      </c>
      <c r="J56" s="67">
        <f t="shared" si="11"/>
        <v>1200</v>
      </c>
      <c r="K56" s="48"/>
      <c r="L56" s="48"/>
      <c r="M56" s="47">
        <f>SUM(E56:L56)</f>
        <v>16600</v>
      </c>
      <c r="N56" s="24"/>
    </row>
    <row r="57" spans="1:14" ht="16.5" x14ac:dyDescent="0.3">
      <c r="A57" s="2">
        <v>13</v>
      </c>
      <c r="B57" s="37" t="s">
        <v>45</v>
      </c>
      <c r="C57" s="39" t="s">
        <v>29</v>
      </c>
      <c r="D57" s="3" t="s">
        <v>5</v>
      </c>
      <c r="E57" s="49">
        <v>7500</v>
      </c>
      <c r="F57" s="26">
        <v>2500</v>
      </c>
      <c r="G57" s="26">
        <v>2500</v>
      </c>
      <c r="H57" s="26">
        <v>2500</v>
      </c>
      <c r="I57" s="26">
        <v>2500</v>
      </c>
      <c r="J57" s="62">
        <v>5000</v>
      </c>
      <c r="K57" s="53"/>
      <c r="L57" s="50"/>
      <c r="M57" s="49">
        <f>SUM(E57:L57)</f>
        <v>22500</v>
      </c>
      <c r="N57" s="24"/>
    </row>
    <row r="58" spans="1:14" ht="15.75" x14ac:dyDescent="0.25">
      <c r="A58" s="2"/>
      <c r="B58" s="37"/>
      <c r="C58" s="37" t="s">
        <v>30</v>
      </c>
      <c r="D58" s="4" t="s">
        <v>0</v>
      </c>
      <c r="E58" s="45"/>
      <c r="F58" s="45"/>
      <c r="G58" s="45"/>
      <c r="H58" s="46"/>
      <c r="I58" s="46"/>
      <c r="J58" s="46"/>
      <c r="K58" s="55"/>
      <c r="L58" s="46"/>
      <c r="M58" s="45"/>
      <c r="N58" s="24"/>
    </row>
    <row r="59" spans="1:14" ht="15.75" x14ac:dyDescent="0.25">
      <c r="A59" s="2"/>
      <c r="B59" s="37"/>
      <c r="C59" s="37"/>
      <c r="D59" s="4" t="s">
        <v>1</v>
      </c>
      <c r="E59" s="45"/>
      <c r="F59" s="45"/>
      <c r="G59" s="45"/>
      <c r="H59" s="46"/>
      <c r="I59" s="46"/>
      <c r="J59" s="46"/>
      <c r="K59" s="55"/>
      <c r="L59" s="46"/>
      <c r="M59" s="45"/>
      <c r="N59" s="24"/>
    </row>
    <row r="60" spans="1:14" ht="16.5" thickBot="1" x14ac:dyDescent="0.3">
      <c r="A60" s="5"/>
      <c r="B60" s="38"/>
      <c r="C60" s="38"/>
      <c r="D60" s="8" t="s">
        <v>6</v>
      </c>
      <c r="E60" s="47">
        <f t="shared" ref="E60:J60" si="12">SUM(E57:E59)</f>
        <v>7500</v>
      </c>
      <c r="F60" s="47">
        <f t="shared" si="12"/>
        <v>2500</v>
      </c>
      <c r="G60" s="47">
        <f t="shared" si="12"/>
        <v>2500</v>
      </c>
      <c r="H60" s="48">
        <f t="shared" si="12"/>
        <v>2500</v>
      </c>
      <c r="I60" s="48">
        <f t="shared" si="12"/>
        <v>2500</v>
      </c>
      <c r="J60" s="67">
        <f t="shared" si="12"/>
        <v>5000</v>
      </c>
      <c r="K60" s="48"/>
      <c r="L60" s="48"/>
      <c r="M60" s="47">
        <f>SUM(E60:L60)</f>
        <v>22500</v>
      </c>
      <c r="N60" s="24"/>
    </row>
    <row r="61" spans="1:14" ht="16.5" x14ac:dyDescent="0.3">
      <c r="A61" s="6">
        <v>14</v>
      </c>
      <c r="B61" s="39" t="s">
        <v>46</v>
      </c>
      <c r="C61" s="39" t="s">
        <v>29</v>
      </c>
      <c r="D61" s="7" t="s">
        <v>5</v>
      </c>
      <c r="E61" s="51">
        <v>6600</v>
      </c>
      <c r="F61" s="29">
        <v>2200</v>
      </c>
      <c r="G61" s="29">
        <v>2200</v>
      </c>
      <c r="H61" s="29">
        <v>2200</v>
      </c>
      <c r="I61" s="29">
        <v>2200</v>
      </c>
      <c r="J61" s="63">
        <v>4400</v>
      </c>
      <c r="K61" s="53"/>
      <c r="L61" s="50"/>
      <c r="M61" s="49">
        <f>SUM(E61:L61)</f>
        <v>19800</v>
      </c>
      <c r="N61" s="24"/>
    </row>
    <row r="62" spans="1:14" ht="15.75" x14ac:dyDescent="0.25">
      <c r="A62" s="2"/>
      <c r="B62" s="37"/>
      <c r="C62" s="37" t="s">
        <v>30</v>
      </c>
      <c r="D62" s="4" t="s">
        <v>0</v>
      </c>
      <c r="E62" s="45"/>
      <c r="F62" s="45"/>
      <c r="G62" s="45"/>
      <c r="H62" s="46"/>
      <c r="I62" s="46"/>
      <c r="J62" s="46"/>
      <c r="K62" s="55"/>
      <c r="L62" s="46"/>
      <c r="M62" s="45"/>
      <c r="N62" s="24"/>
    </row>
    <row r="63" spans="1:14" ht="15.75" x14ac:dyDescent="0.25">
      <c r="A63" s="2"/>
      <c r="B63" s="37"/>
      <c r="C63" s="37"/>
      <c r="D63" s="4" t="s">
        <v>1</v>
      </c>
      <c r="E63" s="45"/>
      <c r="F63" s="45"/>
      <c r="G63" s="45"/>
      <c r="H63" s="46"/>
      <c r="I63" s="46"/>
      <c r="J63" s="46"/>
      <c r="K63" s="55"/>
      <c r="L63" s="46"/>
      <c r="M63" s="45"/>
      <c r="N63" s="24"/>
    </row>
    <row r="64" spans="1:14" ht="16.5" thickBot="1" x14ac:dyDescent="0.3">
      <c r="A64" s="5"/>
      <c r="B64" s="38"/>
      <c r="C64" s="38"/>
      <c r="D64" s="8" t="s">
        <v>6</v>
      </c>
      <c r="E64" s="47">
        <f t="shared" ref="E64:J64" si="13">SUM(E61:E63)</f>
        <v>6600</v>
      </c>
      <c r="F64" s="47">
        <f t="shared" si="13"/>
        <v>2200</v>
      </c>
      <c r="G64" s="47">
        <f t="shared" si="13"/>
        <v>2200</v>
      </c>
      <c r="H64" s="48">
        <f t="shared" si="13"/>
        <v>2200</v>
      </c>
      <c r="I64" s="48">
        <f t="shared" si="13"/>
        <v>2200</v>
      </c>
      <c r="J64" s="67">
        <f t="shared" si="13"/>
        <v>4400</v>
      </c>
      <c r="K64" s="48"/>
      <c r="L64" s="48"/>
      <c r="M64" s="47">
        <f>SUM(E64:L64)</f>
        <v>19800</v>
      </c>
      <c r="N64" s="24"/>
    </row>
    <row r="65" spans="1:14" ht="16.5" x14ac:dyDescent="0.3">
      <c r="A65" s="6">
        <v>15</v>
      </c>
      <c r="B65" s="39" t="s">
        <v>47</v>
      </c>
      <c r="C65" s="39" t="s">
        <v>56</v>
      </c>
      <c r="D65" s="7" t="s">
        <v>5</v>
      </c>
      <c r="E65" s="51">
        <v>7500</v>
      </c>
      <c r="F65" s="28">
        <v>2500</v>
      </c>
      <c r="G65" s="28">
        <v>2500</v>
      </c>
      <c r="H65" s="28">
        <v>2500</v>
      </c>
      <c r="I65" s="28">
        <v>2500</v>
      </c>
      <c r="J65" s="64">
        <v>1704.55</v>
      </c>
      <c r="K65" s="28">
        <v>795.45</v>
      </c>
      <c r="L65" s="50"/>
      <c r="M65" s="49">
        <f>SUM(E65:L65)</f>
        <v>20000</v>
      </c>
      <c r="N65" s="24"/>
    </row>
    <row r="66" spans="1:14" ht="15.75" x14ac:dyDescent="0.25">
      <c r="A66" s="2"/>
      <c r="B66" s="37"/>
      <c r="C66" s="37" t="s">
        <v>57</v>
      </c>
      <c r="D66" s="4" t="s">
        <v>0</v>
      </c>
      <c r="E66" s="45"/>
      <c r="F66" s="45"/>
      <c r="G66" s="45"/>
      <c r="H66" s="46"/>
      <c r="I66" s="46"/>
      <c r="J66" s="46"/>
      <c r="K66" s="55"/>
      <c r="L66" s="46"/>
      <c r="M66" s="45"/>
      <c r="N66" s="24"/>
    </row>
    <row r="67" spans="1:14" ht="15.75" x14ac:dyDescent="0.25">
      <c r="A67" s="2"/>
      <c r="B67" s="37"/>
      <c r="C67" s="37" t="s">
        <v>58</v>
      </c>
      <c r="D67" s="4" t="s">
        <v>1</v>
      </c>
      <c r="E67" s="45"/>
      <c r="F67" s="45"/>
      <c r="G67" s="45"/>
      <c r="H67" s="46"/>
      <c r="I67" s="46"/>
      <c r="J67" s="46"/>
      <c r="K67" s="55"/>
      <c r="L67" s="46"/>
      <c r="M67" s="45"/>
      <c r="N67" s="24"/>
    </row>
    <row r="68" spans="1:14" ht="16.5" thickBot="1" x14ac:dyDescent="0.3">
      <c r="A68" s="5"/>
      <c r="B68" s="38"/>
      <c r="C68" s="38"/>
      <c r="D68" s="8" t="s">
        <v>6</v>
      </c>
      <c r="E68" s="47">
        <f t="shared" ref="E68:K68" si="14">SUM(E65:E67)</f>
        <v>7500</v>
      </c>
      <c r="F68" s="47">
        <f t="shared" si="14"/>
        <v>2500</v>
      </c>
      <c r="G68" s="47">
        <f t="shared" si="14"/>
        <v>2500</v>
      </c>
      <c r="H68" s="48">
        <f t="shared" si="14"/>
        <v>2500</v>
      </c>
      <c r="I68" s="48">
        <f t="shared" si="14"/>
        <v>2500</v>
      </c>
      <c r="J68" s="67">
        <f t="shared" si="14"/>
        <v>1704.55</v>
      </c>
      <c r="K68" s="67">
        <f t="shared" si="14"/>
        <v>795.45</v>
      </c>
      <c r="L68" s="48"/>
      <c r="M68" s="47">
        <f>SUM(E68:L68)</f>
        <v>20000</v>
      </c>
      <c r="N68" s="24"/>
    </row>
    <row r="69" spans="1:14" ht="16.5" x14ac:dyDescent="0.3">
      <c r="A69" s="6">
        <v>16</v>
      </c>
      <c r="B69" s="39" t="s">
        <v>48</v>
      </c>
      <c r="C69" s="39" t="s">
        <v>28</v>
      </c>
      <c r="D69" s="7" t="s">
        <v>5</v>
      </c>
      <c r="E69" s="51">
        <v>6600</v>
      </c>
      <c r="F69" s="29">
        <v>2395</v>
      </c>
      <c r="G69" s="30">
        <v>2500</v>
      </c>
      <c r="H69" s="30">
        <v>2500</v>
      </c>
      <c r="I69" s="30">
        <v>2500</v>
      </c>
      <c r="J69" s="63">
        <v>2500</v>
      </c>
      <c r="K69" s="28">
        <v>2500</v>
      </c>
      <c r="L69" s="50"/>
      <c r="M69" s="49">
        <f>SUM(E69:L69)</f>
        <v>21495</v>
      </c>
      <c r="N69" s="24"/>
    </row>
    <row r="70" spans="1:14" ht="15.75" x14ac:dyDescent="0.25">
      <c r="A70" s="2"/>
      <c r="B70" s="37"/>
      <c r="C70" s="37" t="s">
        <v>10</v>
      </c>
      <c r="D70" s="4" t="s">
        <v>0</v>
      </c>
      <c r="E70" s="45"/>
      <c r="F70" s="45"/>
      <c r="G70" s="45"/>
      <c r="H70" s="46"/>
      <c r="I70" s="46"/>
      <c r="J70" s="46"/>
      <c r="K70" s="55"/>
      <c r="L70" s="46"/>
      <c r="M70" s="45"/>
      <c r="N70" s="24"/>
    </row>
    <row r="71" spans="1:14" ht="15.75" x14ac:dyDescent="0.25">
      <c r="A71" s="2"/>
      <c r="B71" s="37"/>
      <c r="C71" s="37"/>
      <c r="D71" s="4" t="s">
        <v>1</v>
      </c>
      <c r="E71" s="45"/>
      <c r="F71" s="45"/>
      <c r="G71" s="45"/>
      <c r="H71" s="46"/>
      <c r="I71" s="46"/>
      <c r="J71" s="46"/>
      <c r="K71" s="55"/>
      <c r="L71" s="46"/>
      <c r="M71" s="45"/>
      <c r="N71" s="24"/>
    </row>
    <row r="72" spans="1:14" ht="16.5" thickBot="1" x14ac:dyDescent="0.3">
      <c r="A72" s="5"/>
      <c r="B72" s="38"/>
      <c r="C72" s="38"/>
      <c r="D72" s="8" t="s">
        <v>6</v>
      </c>
      <c r="E72" s="47">
        <f t="shared" ref="E72:K72" si="15">SUM(E69:E71)</f>
        <v>6600</v>
      </c>
      <c r="F72" s="47">
        <f t="shared" si="15"/>
        <v>2395</v>
      </c>
      <c r="G72" s="47">
        <f t="shared" si="15"/>
        <v>2500</v>
      </c>
      <c r="H72" s="48">
        <f t="shared" si="15"/>
        <v>2500</v>
      </c>
      <c r="I72" s="48">
        <f t="shared" si="15"/>
        <v>2500</v>
      </c>
      <c r="J72" s="67">
        <f t="shared" si="15"/>
        <v>2500</v>
      </c>
      <c r="K72" s="67">
        <f t="shared" si="15"/>
        <v>2500</v>
      </c>
      <c r="L72" s="48"/>
      <c r="M72" s="47">
        <f>SUM(E72:L72)</f>
        <v>21495</v>
      </c>
      <c r="N72" s="24"/>
    </row>
    <row r="73" spans="1:14" ht="16.5" x14ac:dyDescent="0.3">
      <c r="A73" s="6">
        <v>17</v>
      </c>
      <c r="B73" s="39" t="s">
        <v>49</v>
      </c>
      <c r="C73" s="39" t="s">
        <v>59</v>
      </c>
      <c r="D73" s="7" t="s">
        <v>5</v>
      </c>
      <c r="E73" s="51">
        <v>7500</v>
      </c>
      <c r="F73" s="30">
        <v>2500</v>
      </c>
      <c r="G73" s="30">
        <v>2500</v>
      </c>
      <c r="H73" s="30">
        <v>2500</v>
      </c>
      <c r="I73" s="30">
        <v>2500</v>
      </c>
      <c r="J73" s="65">
        <v>1704.55</v>
      </c>
      <c r="K73" s="78">
        <v>681.82</v>
      </c>
      <c r="L73" s="50"/>
      <c r="M73" s="49">
        <f>SUM(E73:L73)</f>
        <v>19886.37</v>
      </c>
      <c r="N73" s="24"/>
    </row>
    <row r="74" spans="1:14" ht="15.75" x14ac:dyDescent="0.25">
      <c r="A74" s="2"/>
      <c r="B74" s="37"/>
      <c r="C74" s="37" t="s">
        <v>13</v>
      </c>
      <c r="D74" s="4" t="s">
        <v>0</v>
      </c>
      <c r="E74" s="45"/>
      <c r="F74" s="45"/>
      <c r="G74" s="45"/>
      <c r="H74" s="46"/>
      <c r="I74" s="46"/>
      <c r="J74" s="46"/>
      <c r="K74" s="55"/>
      <c r="L74" s="46"/>
      <c r="M74" s="45"/>
      <c r="N74" s="24"/>
    </row>
    <row r="75" spans="1:14" ht="15.75" x14ac:dyDescent="0.25">
      <c r="A75" s="2"/>
      <c r="B75" s="37"/>
      <c r="C75" s="37"/>
      <c r="D75" s="4" t="s">
        <v>1</v>
      </c>
      <c r="E75" s="45"/>
      <c r="F75" s="45"/>
      <c r="G75" s="45"/>
      <c r="H75" s="46"/>
      <c r="I75" s="46"/>
      <c r="J75" s="46"/>
      <c r="K75" s="55"/>
      <c r="L75" s="46"/>
      <c r="M75" s="45"/>
      <c r="N75" s="24"/>
    </row>
    <row r="76" spans="1:14" ht="16.5" thickBot="1" x14ac:dyDescent="0.3">
      <c r="A76" s="5"/>
      <c r="B76" s="38"/>
      <c r="C76" s="38"/>
      <c r="D76" s="8" t="s">
        <v>6</v>
      </c>
      <c r="E76" s="47">
        <f t="shared" ref="E76:K76" si="16">SUM(E73:E75)</f>
        <v>7500</v>
      </c>
      <c r="F76" s="47">
        <f t="shared" si="16"/>
        <v>2500</v>
      </c>
      <c r="G76" s="47">
        <f t="shared" si="16"/>
        <v>2500</v>
      </c>
      <c r="H76" s="48">
        <f t="shared" si="16"/>
        <v>2500</v>
      </c>
      <c r="I76" s="48">
        <f t="shared" si="16"/>
        <v>2500</v>
      </c>
      <c r="J76" s="67">
        <f t="shared" si="16"/>
        <v>1704.55</v>
      </c>
      <c r="K76" s="67">
        <f t="shared" si="16"/>
        <v>681.82</v>
      </c>
      <c r="L76" s="48"/>
      <c r="M76" s="47">
        <f>SUM(E76:L76)</f>
        <v>19886.37</v>
      </c>
      <c r="N76" s="24"/>
    </row>
    <row r="77" spans="1:14" ht="16.5" x14ac:dyDescent="0.3">
      <c r="A77" s="13">
        <v>18</v>
      </c>
      <c r="B77" s="37" t="s">
        <v>50</v>
      </c>
      <c r="C77" s="39" t="s">
        <v>59</v>
      </c>
      <c r="D77" s="7" t="s">
        <v>5</v>
      </c>
      <c r="E77" s="51">
        <v>6600</v>
      </c>
      <c r="F77" s="31">
        <v>2200</v>
      </c>
      <c r="G77" s="31">
        <v>2200</v>
      </c>
      <c r="H77" s="31">
        <v>2200</v>
      </c>
      <c r="I77" s="31">
        <v>2200</v>
      </c>
      <c r="J77" s="66">
        <v>1500</v>
      </c>
      <c r="K77" s="77">
        <v>3213.64</v>
      </c>
      <c r="L77" s="50"/>
      <c r="M77" s="49">
        <f>SUM(E77:L77)</f>
        <v>20113.64</v>
      </c>
      <c r="N77" s="24"/>
    </row>
    <row r="78" spans="1:14" ht="15.75" x14ac:dyDescent="0.25">
      <c r="A78" s="14"/>
      <c r="B78" s="37"/>
      <c r="C78" s="37" t="s">
        <v>30</v>
      </c>
      <c r="D78" s="4" t="s">
        <v>0</v>
      </c>
      <c r="E78" s="45"/>
      <c r="F78" s="45"/>
      <c r="G78" s="45"/>
      <c r="H78" s="46"/>
      <c r="I78" s="46"/>
      <c r="J78" s="46"/>
      <c r="K78" s="46"/>
      <c r="L78" s="46"/>
      <c r="M78" s="45"/>
      <c r="N78" s="24"/>
    </row>
    <row r="79" spans="1:14" ht="15.75" x14ac:dyDescent="0.25">
      <c r="A79" s="14"/>
      <c r="B79" s="37"/>
      <c r="C79" s="37"/>
      <c r="D79" s="4" t="s">
        <v>1</v>
      </c>
      <c r="E79" s="45"/>
      <c r="F79" s="45"/>
      <c r="G79" s="45"/>
      <c r="H79" s="46"/>
      <c r="I79" s="46"/>
      <c r="J79" s="46"/>
      <c r="K79" s="46"/>
      <c r="L79" s="46"/>
      <c r="M79" s="45"/>
      <c r="N79" s="24"/>
    </row>
    <row r="80" spans="1:14" ht="16.5" thickBot="1" x14ac:dyDescent="0.3">
      <c r="A80" s="15"/>
      <c r="B80" s="38"/>
      <c r="C80" s="37"/>
      <c r="D80" s="8" t="s">
        <v>6</v>
      </c>
      <c r="E80" s="47">
        <f t="shared" ref="E80:K80" si="17">SUM(E77:E79)</f>
        <v>6600</v>
      </c>
      <c r="F80" s="47">
        <f t="shared" si="17"/>
        <v>2200</v>
      </c>
      <c r="G80" s="47">
        <f t="shared" si="17"/>
        <v>2200</v>
      </c>
      <c r="H80" s="48">
        <f t="shared" si="17"/>
        <v>2200</v>
      </c>
      <c r="I80" s="48">
        <f t="shared" si="17"/>
        <v>2200</v>
      </c>
      <c r="J80" s="67">
        <f t="shared" si="17"/>
        <v>1500</v>
      </c>
      <c r="K80" s="67">
        <f t="shared" si="17"/>
        <v>3213.64</v>
      </c>
      <c r="L80" s="48"/>
      <c r="M80" s="47">
        <f>SUM(E80:L80)</f>
        <v>20113.64</v>
      </c>
      <c r="N80" s="24"/>
    </row>
    <row r="81" spans="1:14" ht="15.75" x14ac:dyDescent="0.25">
      <c r="A81" s="6">
        <v>20</v>
      </c>
      <c r="B81" s="39" t="s">
        <v>22</v>
      </c>
      <c r="C81" s="39" t="s">
        <v>22</v>
      </c>
      <c r="D81" s="7" t="s">
        <v>5</v>
      </c>
      <c r="E81" s="59">
        <v>68485.63</v>
      </c>
      <c r="F81" s="51">
        <v>21248.71</v>
      </c>
      <c r="G81" s="51">
        <v>22400</v>
      </c>
      <c r="H81" s="52">
        <v>22300</v>
      </c>
      <c r="I81" s="50">
        <v>23272.73</v>
      </c>
      <c r="J81" s="50">
        <v>22440.799999999999</v>
      </c>
      <c r="K81" s="50">
        <v>22454.55</v>
      </c>
      <c r="L81" s="50"/>
      <c r="M81" s="68">
        <f>SUM(E81:L81)</f>
        <v>202602.41999999998</v>
      </c>
      <c r="N81" s="24"/>
    </row>
    <row r="82" spans="1:14" ht="15.75" x14ac:dyDescent="0.25">
      <c r="A82" s="2"/>
      <c r="B82" s="37"/>
      <c r="C82" s="37"/>
      <c r="D82" s="4" t="s">
        <v>0</v>
      </c>
      <c r="E82" s="45"/>
      <c r="F82" s="45"/>
      <c r="G82" s="45"/>
      <c r="H82" s="46"/>
      <c r="I82" s="46"/>
      <c r="J82" s="46"/>
      <c r="K82" s="46"/>
      <c r="L82" s="46"/>
      <c r="M82" s="45"/>
      <c r="N82" s="24"/>
    </row>
    <row r="83" spans="1:14" ht="15.75" x14ac:dyDescent="0.25">
      <c r="A83" s="2"/>
      <c r="B83" s="37"/>
      <c r="C83" s="37"/>
      <c r="D83" s="4" t="s">
        <v>1</v>
      </c>
      <c r="E83" s="45">
        <v>693</v>
      </c>
      <c r="F83" s="45">
        <v>223</v>
      </c>
      <c r="G83" s="45">
        <v>223</v>
      </c>
      <c r="H83" s="56">
        <v>223</v>
      </c>
      <c r="I83" s="56">
        <v>223</v>
      </c>
      <c r="J83" s="56">
        <v>223</v>
      </c>
      <c r="K83" s="56">
        <v>223</v>
      </c>
      <c r="L83" s="56"/>
      <c r="M83" s="45">
        <f>SUM(E83:L83)</f>
        <v>2031</v>
      </c>
      <c r="N83" s="24"/>
    </row>
    <row r="84" spans="1:14" ht="16.5" thickBot="1" x14ac:dyDescent="0.3">
      <c r="A84" s="5"/>
      <c r="B84" s="38"/>
      <c r="C84" s="38"/>
      <c r="D84" s="8" t="s">
        <v>6</v>
      </c>
      <c r="E84" s="60">
        <f>SUM(E81:E83)</f>
        <v>69178.63</v>
      </c>
      <c r="F84" s="60">
        <f t="shared" ref="F84:K84" si="18">SUM(F81:F83)</f>
        <v>21471.71</v>
      </c>
      <c r="G84" s="60">
        <f t="shared" si="18"/>
        <v>22623</v>
      </c>
      <c r="H84" s="60">
        <f t="shared" si="18"/>
        <v>22523</v>
      </c>
      <c r="I84" s="60">
        <f t="shared" si="18"/>
        <v>23495.73</v>
      </c>
      <c r="J84" s="60">
        <f t="shared" si="18"/>
        <v>22663.8</v>
      </c>
      <c r="K84" s="60">
        <f t="shared" si="18"/>
        <v>22677.55</v>
      </c>
      <c r="L84" s="48"/>
      <c r="M84" s="60">
        <f>SUM(E84:L84)</f>
        <v>204633.41999999998</v>
      </c>
      <c r="N84" s="24"/>
    </row>
    <row r="85" spans="1:14" ht="15.75" x14ac:dyDescent="0.25">
      <c r="E85" s="58">
        <f t="shared" ref="E85:K85" si="19">SUM(E84,E80,E76,E72,E68,E64,E60,E56,E52,E48,E44,E40,E36,E32,E28,E24,E20,E16,E12)</f>
        <v>201969.1</v>
      </c>
      <c r="F85" s="58">
        <f t="shared" si="19"/>
        <v>63417.509999999995</v>
      </c>
      <c r="G85" s="58">
        <f t="shared" si="19"/>
        <v>64167.44</v>
      </c>
      <c r="H85" s="57">
        <f t="shared" si="19"/>
        <v>64623</v>
      </c>
      <c r="I85" s="57">
        <f t="shared" si="19"/>
        <v>65595.73</v>
      </c>
      <c r="J85" s="57">
        <f t="shared" si="19"/>
        <v>64057.01</v>
      </c>
      <c r="K85" s="57">
        <f t="shared" si="19"/>
        <v>36736.630000000005</v>
      </c>
      <c r="L85" s="57"/>
      <c r="M85" s="58">
        <f>SUM(M84,M80,M76,M72,M68,M64,M60,M56,M52,M48,M44,M40,M36,M32,M28,M24,M20,M16,M12)</f>
        <v>560566.42000000004</v>
      </c>
      <c r="N85" s="24"/>
    </row>
    <row r="105" spans="1:14" x14ac:dyDescent="0.25">
      <c r="C105" t="s">
        <v>36</v>
      </c>
    </row>
    <row r="106" spans="1:14" x14ac:dyDescent="0.25">
      <c r="C106" t="s">
        <v>38</v>
      </c>
    </row>
    <row r="107" spans="1:14" x14ac:dyDescent="0.25">
      <c r="C107" t="s">
        <v>31</v>
      </c>
    </row>
    <row r="109" spans="1:14" ht="15" customHeight="1" x14ac:dyDescent="0.25">
      <c r="A109" s="1"/>
      <c r="B109" s="1"/>
      <c r="C109" s="1"/>
      <c r="D109" s="17"/>
      <c r="E109" s="1"/>
      <c r="F109" s="1"/>
      <c r="G109" s="1"/>
      <c r="H109" s="1"/>
      <c r="I109" s="1"/>
      <c r="J109" s="1"/>
      <c r="K109" s="1"/>
      <c r="L109" s="1"/>
      <c r="M109" s="74" t="s">
        <v>37</v>
      </c>
      <c r="N109" s="20"/>
    </row>
    <row r="110" spans="1:14" x14ac:dyDescent="0.25">
      <c r="A110" s="2" t="s">
        <v>2</v>
      </c>
      <c r="B110" s="2" t="s">
        <v>3</v>
      </c>
      <c r="C110" s="2" t="s">
        <v>4</v>
      </c>
      <c r="D110" s="18"/>
      <c r="E110" s="2" t="s">
        <v>23</v>
      </c>
      <c r="F110" s="2" t="s">
        <v>60</v>
      </c>
      <c r="G110" s="2" t="s">
        <v>61</v>
      </c>
      <c r="H110" s="2" t="s">
        <v>62</v>
      </c>
      <c r="I110" s="2" t="s">
        <v>63</v>
      </c>
      <c r="J110" s="2" t="s">
        <v>64</v>
      </c>
      <c r="K110" s="37" t="s">
        <v>65</v>
      </c>
      <c r="L110" s="37" t="s">
        <v>66</v>
      </c>
      <c r="M110" s="75"/>
      <c r="N110" s="20"/>
    </row>
    <row r="111" spans="1:14" x14ac:dyDescent="0.25">
      <c r="A111" s="3"/>
      <c r="B111" s="3"/>
      <c r="C111" s="3"/>
      <c r="D111" s="19"/>
      <c r="E111" s="3" t="s">
        <v>34</v>
      </c>
      <c r="F111" s="34" t="s">
        <v>34</v>
      </c>
      <c r="G111" s="34" t="s">
        <v>34</v>
      </c>
      <c r="H111" s="34" t="s">
        <v>34</v>
      </c>
      <c r="I111" s="34" t="s">
        <v>34</v>
      </c>
      <c r="J111" s="34" t="s">
        <v>34</v>
      </c>
      <c r="K111" s="34" t="s">
        <v>34</v>
      </c>
      <c r="L111" s="34" t="s">
        <v>34</v>
      </c>
      <c r="M111" s="76"/>
      <c r="N111" s="20"/>
    </row>
    <row r="112" spans="1:14" x14ac:dyDescent="0.25">
      <c r="A112" s="1">
        <v>1</v>
      </c>
      <c r="B112" s="1" t="s">
        <v>32</v>
      </c>
      <c r="C112" s="1"/>
      <c r="D112" s="4" t="s">
        <v>5</v>
      </c>
      <c r="E112" s="4">
        <v>58798.89</v>
      </c>
      <c r="F112" s="4">
        <v>18795</v>
      </c>
      <c r="G112" s="4">
        <v>20000</v>
      </c>
      <c r="H112" s="4">
        <v>20000</v>
      </c>
      <c r="I112" s="4">
        <v>20522.73</v>
      </c>
      <c r="J112" s="4">
        <v>17940.900000000001</v>
      </c>
      <c r="K112" s="4">
        <v>17091.82</v>
      </c>
      <c r="L112" s="4"/>
      <c r="M112" s="21">
        <f>SUM(E112:L112)</f>
        <v>173149.34</v>
      </c>
    </row>
    <row r="113" spans="1:13" x14ac:dyDescent="0.25">
      <c r="A113" s="2"/>
      <c r="B113" s="2" t="s">
        <v>33</v>
      </c>
      <c r="C113" s="2"/>
      <c r="D113" s="4" t="s">
        <v>0</v>
      </c>
      <c r="E113" s="4"/>
      <c r="F113" s="4"/>
      <c r="G113" s="4"/>
      <c r="H113" s="4"/>
      <c r="I113" s="4"/>
      <c r="J113" s="4"/>
      <c r="K113" s="4"/>
      <c r="L113" s="4"/>
      <c r="M113" s="21"/>
    </row>
    <row r="114" spans="1:13" x14ac:dyDescent="0.25">
      <c r="A114" s="2"/>
      <c r="B114" s="2"/>
      <c r="C114" s="2"/>
      <c r="D114" s="4" t="s">
        <v>1</v>
      </c>
      <c r="E114" s="4"/>
      <c r="F114" s="4"/>
      <c r="G114" s="4"/>
      <c r="H114" s="4"/>
      <c r="I114" s="4"/>
      <c r="J114" s="4"/>
      <c r="K114" s="4"/>
      <c r="L114" s="4"/>
      <c r="M114" s="21"/>
    </row>
    <row r="115" spans="1:13" ht="15.75" thickBot="1" x14ac:dyDescent="0.3">
      <c r="A115" s="5"/>
      <c r="B115" s="5"/>
      <c r="C115" s="5"/>
      <c r="D115" s="8" t="s">
        <v>6</v>
      </c>
      <c r="E115" s="8">
        <f t="shared" ref="E115:K115" si="20">SUM(E112:E114)</f>
        <v>58798.89</v>
      </c>
      <c r="F115" s="8">
        <f t="shared" si="20"/>
        <v>18795</v>
      </c>
      <c r="G115" s="8">
        <f t="shared" si="20"/>
        <v>20000</v>
      </c>
      <c r="H115" s="23">
        <f t="shared" si="20"/>
        <v>20000</v>
      </c>
      <c r="I115" s="23">
        <f t="shared" si="20"/>
        <v>20522.73</v>
      </c>
      <c r="J115" s="23">
        <f t="shared" si="20"/>
        <v>17940.900000000001</v>
      </c>
      <c r="K115" s="79">
        <f t="shared" si="20"/>
        <v>17091.82</v>
      </c>
      <c r="L115" s="23"/>
      <c r="M115" s="22">
        <f>SUM(E115:L115)</f>
        <v>173149.34</v>
      </c>
    </row>
    <row r="138" spans="1:12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x14ac:dyDescent="0.25">
      <c r="A140" s="12"/>
      <c r="B140" s="12"/>
      <c r="C140" s="12"/>
      <c r="D140" s="69"/>
      <c r="E140" s="12"/>
      <c r="F140" s="12"/>
      <c r="G140" s="12"/>
      <c r="H140" s="12"/>
      <c r="I140" s="12"/>
      <c r="J140" s="12"/>
      <c r="K140" s="12"/>
      <c r="L140" s="12"/>
    </row>
    <row r="141" spans="1:12" x14ac:dyDescent="0.25">
      <c r="A141" s="12"/>
      <c r="B141" s="12"/>
      <c r="C141" s="12"/>
      <c r="D141" s="70"/>
      <c r="E141" s="12"/>
      <c r="F141" s="12"/>
      <c r="G141" s="12"/>
      <c r="H141" s="12"/>
      <c r="I141" s="12"/>
      <c r="J141" s="12"/>
      <c r="K141" s="12"/>
      <c r="L141" s="12"/>
    </row>
    <row r="142" spans="1:12" x14ac:dyDescent="0.25">
      <c r="A142" s="12"/>
      <c r="B142" s="12"/>
      <c r="C142" s="12"/>
      <c r="D142" s="70"/>
      <c r="E142" s="12"/>
      <c r="F142" s="12"/>
      <c r="G142" s="12"/>
      <c r="H142" s="12"/>
      <c r="I142" s="12"/>
      <c r="J142" s="12"/>
      <c r="K142" s="12"/>
      <c r="L142" s="12"/>
    </row>
    <row r="143" spans="1:12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2"/>
      <c r="B145" s="12"/>
      <c r="C145" s="12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x14ac:dyDescent="0.25">
      <c r="A146" s="12"/>
      <c r="B146" s="12"/>
      <c r="C146" s="12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x14ac:dyDescent="0.25">
      <c r="A147" s="12"/>
      <c r="B147" s="12"/>
      <c r="C147" s="12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x14ac:dyDescent="0.25">
      <c r="A148" s="12"/>
      <c r="B148" s="12"/>
      <c r="C148" s="12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x14ac:dyDescent="0.25">
      <c r="A149" s="12"/>
      <c r="B149" s="12"/>
      <c r="C149" s="12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x14ac:dyDescent="0.25">
      <c r="A150" s="12"/>
      <c r="B150" s="12"/>
      <c r="C150" s="12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x14ac:dyDescent="0.25">
      <c r="A151" s="12"/>
      <c r="B151" s="12"/>
      <c r="C151" s="12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x14ac:dyDescent="0.25">
      <c r="A152" s="12"/>
      <c r="B152" s="12"/>
      <c r="C152" s="12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x14ac:dyDescent="0.25">
      <c r="A153" s="12"/>
      <c r="B153" s="12"/>
      <c r="C153" s="12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x14ac:dyDescent="0.25">
      <c r="A154" s="12"/>
      <c r="B154" s="12"/>
      <c r="C154" s="12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x14ac:dyDescent="0.25">
      <c r="A155" s="12"/>
      <c r="B155" s="12"/>
      <c r="C155" s="12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x14ac:dyDescent="0.25">
      <c r="A156" s="12"/>
      <c r="B156" s="12"/>
      <c r="C156" s="12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x14ac:dyDescent="0.25">
      <c r="A157" s="12"/>
      <c r="B157" s="12"/>
      <c r="C157" s="12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x14ac:dyDescent="0.25">
      <c r="A158" s="12"/>
      <c r="B158" s="12"/>
      <c r="C158" s="12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x14ac:dyDescent="0.25">
      <c r="A159" s="12"/>
      <c r="B159" s="12"/>
      <c r="C159" s="12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x14ac:dyDescent="0.25">
      <c r="A160" s="12"/>
      <c r="B160" s="12"/>
      <c r="C160" s="12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x14ac:dyDescent="0.25">
      <c r="A161" s="12"/>
      <c r="B161" s="12"/>
      <c r="C161" s="12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x14ac:dyDescent="0.25">
      <c r="A162" s="12"/>
      <c r="B162" s="12"/>
      <c r="C162" s="12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x14ac:dyDescent="0.25">
      <c r="A163" s="12"/>
      <c r="B163" s="12"/>
      <c r="C163" s="12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x14ac:dyDescent="0.25">
      <c r="A164" s="12"/>
      <c r="B164" s="12"/>
      <c r="C164" s="12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x14ac:dyDescent="0.25">
      <c r="A165" s="12"/>
      <c r="B165" s="12"/>
      <c r="C165" s="12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x14ac:dyDescent="0.25">
      <c r="A166" s="12"/>
      <c r="B166" s="12"/>
      <c r="C166" s="12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x14ac:dyDescent="0.25">
      <c r="A167" s="12"/>
      <c r="B167" s="12"/>
      <c r="C167" s="12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x14ac:dyDescent="0.25">
      <c r="A168" s="12"/>
      <c r="B168" s="12"/>
      <c r="C168" s="12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x14ac:dyDescent="0.25">
      <c r="A169" s="12"/>
      <c r="B169" s="12"/>
      <c r="C169" s="12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x14ac:dyDescent="0.25">
      <c r="A170" s="12"/>
      <c r="B170" s="12"/>
      <c r="C170" s="12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x14ac:dyDescent="0.25">
      <c r="A171" s="12"/>
      <c r="B171" s="12"/>
      <c r="C171" s="12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x14ac:dyDescent="0.25">
      <c r="A172" s="12"/>
      <c r="B172" s="12"/>
      <c r="C172" s="12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x14ac:dyDescent="0.25">
      <c r="A173" s="12"/>
      <c r="B173" s="12"/>
      <c r="C173" s="12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x14ac:dyDescent="0.25">
      <c r="A174" s="12"/>
      <c r="B174" s="12"/>
      <c r="C174" s="12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x14ac:dyDescent="0.25">
      <c r="A175" s="12"/>
      <c r="B175" s="12"/>
      <c r="C175" s="12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x14ac:dyDescent="0.25">
      <c r="A176" s="12"/>
      <c r="B176" s="12"/>
      <c r="C176" s="12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x14ac:dyDescent="0.25">
      <c r="A177" s="12"/>
      <c r="B177" s="12"/>
      <c r="C177" s="12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x14ac:dyDescent="0.25">
      <c r="A178" s="12"/>
      <c r="B178" s="12"/>
      <c r="C178" s="12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x14ac:dyDescent="0.25">
      <c r="A179" s="12"/>
      <c r="B179" s="12"/>
      <c r="C179" s="12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x14ac:dyDescent="0.25">
      <c r="A180" s="12"/>
      <c r="B180" s="12"/>
      <c r="C180" s="12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x14ac:dyDescent="0.25">
      <c r="A181" s="12"/>
      <c r="B181" s="12"/>
      <c r="C181" s="12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x14ac:dyDescent="0.25">
      <c r="A182" s="12"/>
      <c r="B182" s="12"/>
      <c r="C182" s="12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x14ac:dyDescent="0.25">
      <c r="A183" s="12"/>
      <c r="B183" s="12"/>
      <c r="C183" s="12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x14ac:dyDescent="0.25">
      <c r="A184" s="12"/>
      <c r="B184" s="12"/>
      <c r="C184" s="12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x14ac:dyDescent="0.25">
      <c r="A185" s="12"/>
      <c r="B185" s="12"/>
      <c r="C185" s="12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x14ac:dyDescent="0.25">
      <c r="A186" s="12"/>
      <c r="B186" s="12"/>
      <c r="C186" s="12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x14ac:dyDescent="0.25">
      <c r="A187" s="12"/>
      <c r="B187" s="12"/>
      <c r="C187" s="12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x14ac:dyDescent="0.25">
      <c r="A188" s="12"/>
      <c r="B188" s="12"/>
      <c r="C188" s="12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x14ac:dyDescent="0.25">
      <c r="A189" s="12"/>
      <c r="B189" s="12"/>
      <c r="C189" s="12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x14ac:dyDescent="0.25">
      <c r="A190" s="12"/>
      <c r="B190" s="12"/>
      <c r="C190" s="12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x14ac:dyDescent="0.25">
      <c r="A191" s="12"/>
      <c r="B191" s="12"/>
      <c r="C191" s="12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x14ac:dyDescent="0.25">
      <c r="A192" s="12"/>
      <c r="B192" s="12"/>
      <c r="C192" s="12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x14ac:dyDescent="0.25">
      <c r="A193" s="12"/>
      <c r="B193" s="12"/>
      <c r="C193" s="12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x14ac:dyDescent="0.25">
      <c r="A194" s="12"/>
      <c r="B194" s="12"/>
      <c r="C194" s="12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x14ac:dyDescent="0.25">
      <c r="A195" s="12"/>
      <c r="B195" s="12"/>
      <c r="C195" s="12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x14ac:dyDescent="0.25">
      <c r="A196" s="12"/>
      <c r="B196" s="12"/>
      <c r="C196" s="12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x14ac:dyDescent="0.25">
      <c r="A197" s="12"/>
      <c r="B197" s="12"/>
      <c r="C197" s="12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x14ac:dyDescent="0.25">
      <c r="A198" s="12"/>
      <c r="B198" s="12"/>
      <c r="C198" s="12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20.25" customHeight="1" x14ac:dyDescent="0.25">
      <c r="A199" s="12"/>
      <c r="B199" s="12"/>
      <c r="C199" s="12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x14ac:dyDescent="0.25">
      <c r="A200" s="12"/>
      <c r="B200" s="12"/>
      <c r="C200" s="12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x14ac:dyDescent="0.25">
      <c r="A201" s="12"/>
      <c r="B201" s="12"/>
      <c r="C201" s="12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x14ac:dyDescent="0.25">
      <c r="A202" s="12"/>
      <c r="B202" s="12"/>
      <c r="C202" s="12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x14ac:dyDescent="0.25">
      <c r="A203" s="12"/>
      <c r="B203" s="12"/>
      <c r="C203" s="12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x14ac:dyDescent="0.25">
      <c r="A204" s="12"/>
      <c r="B204" s="12"/>
      <c r="C204" s="12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x14ac:dyDescent="0.25">
      <c r="A205" s="12"/>
      <c r="B205" s="12"/>
      <c r="C205" s="12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x14ac:dyDescent="0.25">
      <c r="A206" s="12"/>
      <c r="B206" s="12"/>
      <c r="C206" s="12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x14ac:dyDescent="0.25">
      <c r="A207" s="12"/>
      <c r="B207" s="12"/>
      <c r="C207" s="12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x14ac:dyDescent="0.25">
      <c r="A208" s="12"/>
      <c r="B208" s="12"/>
      <c r="C208" s="12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x14ac:dyDescent="0.25">
      <c r="A209" s="12"/>
      <c r="B209" s="12"/>
      <c r="C209" s="12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x14ac:dyDescent="0.25">
      <c r="A210" s="12"/>
      <c r="B210" s="12"/>
      <c r="C210" s="12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x14ac:dyDescent="0.25">
      <c r="A211" s="12"/>
      <c r="B211" s="12"/>
      <c r="C211" s="12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x14ac:dyDescent="0.25">
      <c r="A212" s="12"/>
      <c r="B212" s="12"/>
      <c r="C212" s="12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x14ac:dyDescent="0.25">
      <c r="A213" s="12"/>
      <c r="B213" s="12"/>
      <c r="C213" s="12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x14ac:dyDescent="0.25">
      <c r="A214" s="12"/>
      <c r="B214" s="12"/>
      <c r="C214" s="12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x14ac:dyDescent="0.25">
      <c r="A215" s="12"/>
      <c r="B215" s="12"/>
      <c r="C215" s="12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x14ac:dyDescent="0.25">
      <c r="A216" s="12"/>
      <c r="B216" s="12"/>
      <c r="C216" s="12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x14ac:dyDescent="0.25">
      <c r="A217" s="12"/>
      <c r="B217" s="12"/>
      <c r="C217" s="12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x14ac:dyDescent="0.25">
      <c r="A218" s="12"/>
      <c r="B218" s="12"/>
      <c r="C218" s="12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x14ac:dyDescent="0.25">
      <c r="A219" s="12"/>
      <c r="B219" s="12"/>
      <c r="C219" s="12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x14ac:dyDescent="0.25">
      <c r="A220" s="12"/>
      <c r="B220" s="12"/>
      <c r="C220" s="12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x14ac:dyDescent="0.25">
      <c r="A221" s="12"/>
      <c r="B221" s="12"/>
      <c r="C221" s="12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x14ac:dyDescent="0.25">
      <c r="A222" s="12"/>
      <c r="B222" s="12"/>
      <c r="C222" s="12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x14ac:dyDescent="0.25"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x14ac:dyDescent="0.25"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4:12" x14ac:dyDescent="0.25"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4:12" x14ac:dyDescent="0.25"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4:12" x14ac:dyDescent="0.25"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4:12" x14ac:dyDescent="0.25"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4:12" x14ac:dyDescent="0.25"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4:12" x14ac:dyDescent="0.25"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4:12" x14ac:dyDescent="0.25"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4:12" x14ac:dyDescent="0.25"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4:12" x14ac:dyDescent="0.25"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4:12" x14ac:dyDescent="0.25"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4:12" x14ac:dyDescent="0.25"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4:12" x14ac:dyDescent="0.25"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4:12" x14ac:dyDescent="0.25"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4:12" x14ac:dyDescent="0.25"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4:12" x14ac:dyDescent="0.25"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4:12" x14ac:dyDescent="0.25"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x14ac:dyDescent="0.25"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x14ac:dyDescent="0.25"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x14ac:dyDescent="0.25">
      <c r="A243" s="16"/>
      <c r="B243" s="16"/>
      <c r="C243" s="16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x14ac:dyDescent="0.25">
      <c r="A244" s="16"/>
      <c r="B244" s="16"/>
      <c r="C244" s="16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x14ac:dyDescent="0.25">
      <c r="A245" s="16"/>
      <c r="B245" s="16"/>
      <c r="C245" s="16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x14ac:dyDescent="0.25">
      <c r="A246" s="16"/>
      <c r="B246" s="16"/>
      <c r="C246" s="16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x14ac:dyDescent="0.25">
      <c r="A247" s="12"/>
      <c r="B247" s="12"/>
      <c r="C247" s="1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x14ac:dyDescent="0.25">
      <c r="A248" s="12"/>
      <c r="B248" s="12"/>
      <c r="C248" s="1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x14ac:dyDescent="0.25">
      <c r="A249" s="12"/>
      <c r="B249" s="12"/>
      <c r="C249" s="1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x14ac:dyDescent="0.25">
      <c r="A250" s="12"/>
      <c r="B250" s="12"/>
      <c r="C250" s="1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x14ac:dyDescent="0.25">
      <c r="A251" s="12"/>
      <c r="B251" s="12"/>
      <c r="C251" s="1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x14ac:dyDescent="0.25">
      <c r="A252" s="12"/>
      <c r="B252" s="12"/>
      <c r="C252" s="1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x14ac:dyDescent="0.25">
      <c r="A253" s="12"/>
      <c r="B253" s="12"/>
      <c r="C253" s="1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x14ac:dyDescent="0.25">
      <c r="A254" s="16"/>
      <c r="B254" s="16"/>
      <c r="C254" s="16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x14ac:dyDescent="0.25">
      <c r="A255" s="16"/>
      <c r="B255" s="16"/>
      <c r="C255" s="16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x14ac:dyDescent="0.25">
      <c r="A256" s="16"/>
      <c r="B256" s="16"/>
      <c r="C256" s="16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4:12" x14ac:dyDescent="0.25"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4:12" x14ac:dyDescent="0.25">
      <c r="D258" s="20"/>
      <c r="E258" s="20"/>
      <c r="F258" s="20"/>
      <c r="G258" s="20"/>
      <c r="H258" s="20"/>
      <c r="I258" s="20"/>
      <c r="J258" s="20"/>
      <c r="K258" s="20"/>
      <c r="L258" s="20"/>
    </row>
  </sheetData>
  <mergeCells count="4">
    <mergeCell ref="D140:D142"/>
    <mergeCell ref="D6:D8"/>
    <mergeCell ref="M109:M111"/>
    <mergeCell ref="M6:M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2021-10-05T06:53:23Z</dcterms:modified>
</cp:coreProperties>
</file>