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 წ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I26" i="1"/>
  <c r="E25" i="1"/>
  <c r="E24" i="1"/>
  <c r="E23" i="1"/>
  <c r="E19" i="1" l="1"/>
  <c r="G18" i="1" l="1"/>
  <c r="H18" i="1"/>
  <c r="F18" i="1"/>
  <c r="G14" i="1"/>
  <c r="H14" i="1"/>
  <c r="I14" i="1"/>
  <c r="G10" i="1"/>
  <c r="H10" i="1"/>
  <c r="E21" i="1" l="1"/>
  <c r="E20" i="1"/>
  <c r="I22" i="1"/>
  <c r="E15" i="1"/>
  <c r="E18" i="1" s="1"/>
  <c r="E14" i="1"/>
  <c r="E11" i="1"/>
  <c r="E7" i="1"/>
  <c r="E3" i="1"/>
  <c r="I18" i="1"/>
  <c r="I10" i="1"/>
  <c r="E10" i="1" s="1"/>
  <c r="I6" i="1"/>
  <c r="F6" i="1" l="1"/>
  <c r="F22" i="1" s="1"/>
  <c r="G6" i="1"/>
  <c r="G22" i="1" s="1"/>
  <c r="G26" i="1" s="1"/>
  <c r="H6" i="1"/>
  <c r="H22" i="1" s="1"/>
  <c r="H26" i="1" s="1"/>
  <c r="E22" i="1" l="1"/>
  <c r="E6" i="1"/>
</calcChain>
</file>

<file path=xl/sharedStrings.xml><?xml version="1.0" encoding="utf-8"?>
<sst xmlns="http://schemas.openxmlformats.org/spreadsheetml/2006/main" count="68" uniqueCount="22">
  <si>
    <t>გოჩა კურდღელია</t>
  </si>
  <si>
    <t>ხელფასი</t>
  </si>
  <si>
    <t>პრემია</t>
  </si>
  <si>
    <t>დანამატი</t>
  </si>
  <si>
    <t>სულ:</t>
  </si>
  <si>
    <t>კონსტანტინე თოფურია</t>
  </si>
  <si>
    <t>მერის 
პირველი
 მოადგილე</t>
  </si>
  <si>
    <t>ქალაქის 
მერი</t>
  </si>
  <si>
    <t>მერის 
 მოადგილე</t>
  </si>
  <si>
    <t>მამუკა პაპასკირი</t>
  </si>
  <si>
    <t>სახელი და გვარი</t>
  </si>
  <si>
    <t>N</t>
  </si>
  <si>
    <t>თანამდებობა</t>
  </si>
  <si>
    <t>IV კვარტ.</t>
  </si>
  <si>
    <t>III კვარტ.</t>
  </si>
  <si>
    <t>II კვარტ.</t>
  </si>
  <si>
    <t>I კვარტ.</t>
  </si>
  <si>
    <t>პაატა ლაგვილავა</t>
  </si>
  <si>
    <t>მერიის თანამშრომლები</t>
  </si>
  <si>
    <t xml:space="preserve"> </t>
  </si>
  <si>
    <t>შრომითი ხელშეკრულებით
 დასაქმებული პირები</t>
  </si>
  <si>
    <t>სულ 
დარიცხვა 
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</si>
</sst>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11" sqref="E11"/>
    </sheetView>
  </sheetViews>
  <sheetFormatPr defaultRowHeight="15" x14ac:dyDescent="0.25"/>
  <cols>
    <col min="1" max="1" width="4.140625" style="1" customWidth="1"/>
    <col min="2" max="2" width="27.85546875" style="3" customWidth="1"/>
    <col min="3" max="3" width="12" style="2" customWidth="1"/>
    <col min="4" max="5" width="12.28515625" style="1" customWidth="1"/>
    <col min="6" max="6" width="9.140625" style="1"/>
    <col min="7" max="7" width="9.140625" style="1" customWidth="1"/>
    <col min="8" max="9" width="9.140625" style="1"/>
  </cols>
  <sheetData>
    <row r="1" spans="1:9" ht="15.75" thickBot="1" x14ac:dyDescent="0.3"/>
    <row r="2" spans="1:9" ht="45.75" customHeight="1" thickBot="1" x14ac:dyDescent="0.3">
      <c r="A2" s="22" t="s">
        <v>11</v>
      </c>
      <c r="B2" s="23" t="s">
        <v>10</v>
      </c>
      <c r="C2" s="24" t="s">
        <v>12</v>
      </c>
      <c r="D2" s="43" t="s">
        <v>21</v>
      </c>
      <c r="E2" s="43"/>
      <c r="F2" s="25" t="s">
        <v>16</v>
      </c>
      <c r="G2" s="25" t="s">
        <v>15</v>
      </c>
      <c r="H2" s="25" t="s">
        <v>14</v>
      </c>
      <c r="I2" s="26" t="s">
        <v>13</v>
      </c>
    </row>
    <row r="3" spans="1:9" x14ac:dyDescent="0.25">
      <c r="A3" s="47">
        <v>1</v>
      </c>
      <c r="B3" s="48" t="s">
        <v>0</v>
      </c>
      <c r="C3" s="49" t="s">
        <v>7</v>
      </c>
      <c r="D3" s="19" t="s">
        <v>1</v>
      </c>
      <c r="E3" s="20">
        <f>F3+G3+H3+I3</f>
        <v>8250</v>
      </c>
      <c r="F3" s="20">
        <v>8250</v>
      </c>
      <c r="G3" s="20"/>
      <c r="H3" s="20"/>
      <c r="I3" s="21">
        <v>0</v>
      </c>
    </row>
    <row r="4" spans="1:9" x14ac:dyDescent="0.25">
      <c r="A4" s="35"/>
      <c r="B4" s="38"/>
      <c r="C4" s="41"/>
      <c r="D4" s="16" t="s">
        <v>2</v>
      </c>
      <c r="E4" s="5" t="s">
        <v>19</v>
      </c>
      <c r="F4" s="5" t="s">
        <v>19</v>
      </c>
      <c r="G4" s="5" t="s">
        <v>19</v>
      </c>
      <c r="H4" s="5" t="s">
        <v>19</v>
      </c>
      <c r="I4" s="8" t="s">
        <v>19</v>
      </c>
    </row>
    <row r="5" spans="1:9" x14ac:dyDescent="0.25">
      <c r="A5" s="35"/>
      <c r="B5" s="38"/>
      <c r="C5" s="41"/>
      <c r="D5" s="16" t="s">
        <v>3</v>
      </c>
      <c r="E5" s="5" t="s">
        <v>19</v>
      </c>
      <c r="F5" s="5" t="s">
        <v>19</v>
      </c>
      <c r="G5" s="5" t="s">
        <v>19</v>
      </c>
      <c r="H5" s="5" t="s">
        <v>19</v>
      </c>
      <c r="I5" s="8"/>
    </row>
    <row r="6" spans="1:9" ht="15.75" thickBot="1" x14ac:dyDescent="0.3">
      <c r="A6" s="46"/>
      <c r="B6" s="44"/>
      <c r="C6" s="45"/>
      <c r="D6" s="17" t="s">
        <v>4</v>
      </c>
      <c r="E6" s="11">
        <f>F6+G6+H6+I6</f>
        <v>8250</v>
      </c>
      <c r="F6" s="11">
        <f>+F3</f>
        <v>8250</v>
      </c>
      <c r="G6" s="11">
        <f t="shared" ref="G6:H6" si="0">+G3</f>
        <v>0</v>
      </c>
      <c r="H6" s="11">
        <f t="shared" si="0"/>
        <v>0</v>
      </c>
      <c r="I6" s="12">
        <f>SUM(I3:I5)</f>
        <v>0</v>
      </c>
    </row>
    <row r="7" spans="1:9" x14ac:dyDescent="0.25">
      <c r="A7" s="34">
        <v>2</v>
      </c>
      <c r="B7" s="37" t="s">
        <v>5</v>
      </c>
      <c r="C7" s="40" t="s">
        <v>6</v>
      </c>
      <c r="D7" s="15" t="s">
        <v>1</v>
      </c>
      <c r="E7" s="6">
        <f>F7+G7+H7+I7</f>
        <v>8100</v>
      </c>
      <c r="F7" s="13">
        <v>8100</v>
      </c>
      <c r="G7" s="6"/>
      <c r="H7" s="6"/>
      <c r="I7" s="7">
        <v>0</v>
      </c>
    </row>
    <row r="8" spans="1:9" x14ac:dyDescent="0.25">
      <c r="A8" s="35"/>
      <c r="B8" s="38"/>
      <c r="C8" s="41"/>
      <c r="D8" s="16" t="s">
        <v>2</v>
      </c>
      <c r="E8" s="4"/>
      <c r="F8" s="5" t="s">
        <v>19</v>
      </c>
      <c r="G8" s="5" t="s">
        <v>19</v>
      </c>
      <c r="H8" s="5" t="s">
        <v>19</v>
      </c>
      <c r="I8" s="14"/>
    </row>
    <row r="9" spans="1:9" x14ac:dyDescent="0.25">
      <c r="A9" s="35"/>
      <c r="B9" s="38"/>
      <c r="C9" s="41"/>
      <c r="D9" s="16" t="s">
        <v>3</v>
      </c>
      <c r="E9" s="5"/>
      <c r="F9" s="5" t="s">
        <v>19</v>
      </c>
      <c r="G9" s="5" t="s">
        <v>19</v>
      </c>
      <c r="H9" s="5" t="s">
        <v>19</v>
      </c>
      <c r="I9" s="14" t="s">
        <v>19</v>
      </c>
    </row>
    <row r="10" spans="1:9" ht="15.75" thickBot="1" x14ac:dyDescent="0.3">
      <c r="A10" s="46"/>
      <c r="B10" s="44"/>
      <c r="C10" s="45"/>
      <c r="D10" s="17" t="s">
        <v>4</v>
      </c>
      <c r="E10" s="27">
        <f>F10+G10+H10+I10</f>
        <v>8100</v>
      </c>
      <c r="F10" s="29">
        <v>8100</v>
      </c>
      <c r="G10" s="29">
        <f>SUM(G7:G9)</f>
        <v>0</v>
      </c>
      <c r="H10" s="29">
        <f>SUM(H7:H9)</f>
        <v>0</v>
      </c>
      <c r="I10" s="12">
        <f>SUM(I7:I9)</f>
        <v>0</v>
      </c>
    </row>
    <row r="11" spans="1:9" ht="15" customHeight="1" x14ac:dyDescent="0.25">
      <c r="A11" s="34">
        <v>3</v>
      </c>
      <c r="B11" s="37" t="s">
        <v>9</v>
      </c>
      <c r="C11" s="40" t="s">
        <v>8</v>
      </c>
      <c r="D11" s="15" t="s">
        <v>1</v>
      </c>
      <c r="E11" s="6">
        <f>F11+G11+H11+I11</f>
        <v>7800</v>
      </c>
      <c r="F11" s="6">
        <v>7800</v>
      </c>
      <c r="G11" s="6"/>
      <c r="H11" s="6"/>
      <c r="I11" s="7">
        <v>0</v>
      </c>
    </row>
    <row r="12" spans="1:9" x14ac:dyDescent="0.25">
      <c r="A12" s="35"/>
      <c r="B12" s="38"/>
      <c r="C12" s="41"/>
      <c r="D12" s="16" t="s">
        <v>2</v>
      </c>
      <c r="E12" s="5"/>
      <c r="F12" s="5" t="s">
        <v>19</v>
      </c>
      <c r="G12" s="5" t="s">
        <v>19</v>
      </c>
      <c r="H12" s="5" t="s">
        <v>19</v>
      </c>
      <c r="I12" s="8" t="s">
        <v>19</v>
      </c>
    </row>
    <row r="13" spans="1:9" x14ac:dyDescent="0.25">
      <c r="A13" s="35"/>
      <c r="B13" s="38"/>
      <c r="C13" s="41"/>
      <c r="D13" s="16" t="s">
        <v>3</v>
      </c>
      <c r="E13" s="4"/>
      <c r="F13" s="5"/>
      <c r="G13" s="5"/>
      <c r="H13" s="5"/>
      <c r="I13" s="8"/>
    </row>
    <row r="14" spans="1:9" ht="15.75" thickBot="1" x14ac:dyDescent="0.3">
      <c r="A14" s="46"/>
      <c r="B14" s="44"/>
      <c r="C14" s="45"/>
      <c r="D14" s="17" t="s">
        <v>4</v>
      </c>
      <c r="E14" s="27">
        <f>F14+G14+H14+I14</f>
        <v>7800</v>
      </c>
      <c r="F14" s="29">
        <v>7800</v>
      </c>
      <c r="G14" s="29">
        <f>SUM(G11:G13)</f>
        <v>0</v>
      </c>
      <c r="H14" s="29">
        <f>SUM(H11:H13)</f>
        <v>0</v>
      </c>
      <c r="I14" s="12">
        <f>SUM(I11:I13)</f>
        <v>0</v>
      </c>
    </row>
    <row r="15" spans="1:9" x14ac:dyDescent="0.25">
      <c r="A15" s="34">
        <v>4</v>
      </c>
      <c r="B15" s="37" t="s">
        <v>17</v>
      </c>
      <c r="C15" s="40" t="s">
        <v>8</v>
      </c>
      <c r="D15" s="15" t="s">
        <v>1</v>
      </c>
      <c r="E15" s="6">
        <f>F15+G15+H15+I15</f>
        <v>7800</v>
      </c>
      <c r="F15" s="6">
        <v>7800</v>
      </c>
      <c r="G15" s="6"/>
      <c r="H15" s="6"/>
      <c r="I15" s="30">
        <v>0</v>
      </c>
    </row>
    <row r="16" spans="1:9" x14ac:dyDescent="0.25">
      <c r="A16" s="35"/>
      <c r="B16" s="38"/>
      <c r="C16" s="41"/>
      <c r="D16" s="16" t="s">
        <v>2</v>
      </c>
      <c r="E16" s="5"/>
      <c r="F16" s="4"/>
      <c r="G16" s="4"/>
      <c r="H16" s="4" t="s">
        <v>19</v>
      </c>
      <c r="I16" s="31" t="s">
        <v>19</v>
      </c>
    </row>
    <row r="17" spans="1:9" x14ac:dyDescent="0.25">
      <c r="A17" s="35"/>
      <c r="B17" s="38"/>
      <c r="C17" s="41"/>
      <c r="D17" s="16" t="s">
        <v>3</v>
      </c>
      <c r="E17" s="5"/>
      <c r="F17" s="4" t="s">
        <v>19</v>
      </c>
      <c r="G17" s="4" t="s">
        <v>19</v>
      </c>
      <c r="H17" s="4" t="s">
        <v>19</v>
      </c>
      <c r="I17" s="31" t="s">
        <v>19</v>
      </c>
    </row>
    <row r="18" spans="1:9" ht="15.75" thickBot="1" x14ac:dyDescent="0.3">
      <c r="A18" s="46"/>
      <c r="B18" s="44"/>
      <c r="C18" s="45"/>
      <c r="D18" s="17" t="s">
        <v>4</v>
      </c>
      <c r="E18" s="9">
        <f>SUM(E15:E17)</f>
        <v>7800</v>
      </c>
      <c r="F18" s="9">
        <f>SUM(F15:F17)</f>
        <v>7800</v>
      </c>
      <c r="G18" s="9">
        <f>SUM(G15:G17)</f>
        <v>0</v>
      </c>
      <c r="H18" s="9">
        <f>SUM(H15:H17)</f>
        <v>0</v>
      </c>
      <c r="I18" s="12">
        <f>SUM(I15:I17)</f>
        <v>0</v>
      </c>
    </row>
    <row r="19" spans="1:9" x14ac:dyDescent="0.25">
      <c r="A19" s="34">
        <v>5</v>
      </c>
      <c r="B19" s="37" t="s">
        <v>18</v>
      </c>
      <c r="C19" s="40"/>
      <c r="D19" s="15" t="s">
        <v>1</v>
      </c>
      <c r="E19" s="29">
        <f>F19+G19+H19+I19</f>
        <v>497560.26</v>
      </c>
      <c r="F19" s="32">
        <v>497560.26</v>
      </c>
      <c r="G19" s="29"/>
      <c r="H19" s="29"/>
      <c r="I19" s="7">
        <v>0</v>
      </c>
    </row>
    <row r="20" spans="1:9" x14ac:dyDescent="0.25">
      <c r="A20" s="35"/>
      <c r="B20" s="38"/>
      <c r="C20" s="41"/>
      <c r="D20" s="16" t="s">
        <v>2</v>
      </c>
      <c r="E20" s="4">
        <f>F20+G20+H20+I20</f>
        <v>0</v>
      </c>
      <c r="F20" s="4">
        <v>0</v>
      </c>
      <c r="G20" s="4">
        <v>0</v>
      </c>
      <c r="H20" s="4">
        <v>0</v>
      </c>
      <c r="I20" s="14">
        <v>0</v>
      </c>
    </row>
    <row r="21" spans="1:9" x14ac:dyDescent="0.25">
      <c r="A21" s="35"/>
      <c r="B21" s="38"/>
      <c r="C21" s="41"/>
      <c r="D21" s="16" t="s">
        <v>3</v>
      </c>
      <c r="E21" s="33">
        <f>F21+G21+H21+I21</f>
        <v>3818</v>
      </c>
      <c r="F21" s="33">
        <v>3818</v>
      </c>
      <c r="G21" s="4">
        <v>0</v>
      </c>
      <c r="H21" s="4">
        <v>0</v>
      </c>
      <c r="I21" s="14">
        <v>0</v>
      </c>
    </row>
    <row r="22" spans="1:9" ht="15.75" thickBot="1" x14ac:dyDescent="0.3">
      <c r="A22" s="36"/>
      <c r="B22" s="39"/>
      <c r="C22" s="42"/>
      <c r="D22" s="18" t="s">
        <v>4</v>
      </c>
      <c r="E22" s="28">
        <f>F22+G22+H22</f>
        <v>533328.26</v>
      </c>
      <c r="F22" s="9">
        <f>+F21+F19+F18+F14+F10+F6</f>
        <v>533328.26</v>
      </c>
      <c r="G22" s="9">
        <f>+G21+G19+G18+G14+G10+G6</f>
        <v>0</v>
      </c>
      <c r="H22" s="9">
        <f>+H21+H19+H18+H14+H10+H6</f>
        <v>0</v>
      </c>
      <c r="I22" s="10">
        <f>SUM(I19:I21)</f>
        <v>0</v>
      </c>
    </row>
    <row r="23" spans="1:9" x14ac:dyDescent="0.25">
      <c r="A23" s="34">
        <v>6</v>
      </c>
      <c r="B23" s="50" t="s">
        <v>20</v>
      </c>
      <c r="C23" s="40"/>
      <c r="D23" s="15" t="s">
        <v>1</v>
      </c>
      <c r="E23" s="29">
        <f>F23+G23+H23+I23</f>
        <v>60900</v>
      </c>
      <c r="F23" s="32">
        <v>60900</v>
      </c>
      <c r="G23" s="4">
        <v>0</v>
      </c>
      <c r="H23" s="4">
        <v>0</v>
      </c>
      <c r="I23" s="7">
        <v>0</v>
      </c>
    </row>
    <row r="24" spans="1:9" x14ac:dyDescent="0.25">
      <c r="A24" s="35"/>
      <c r="B24" s="38"/>
      <c r="C24" s="41"/>
      <c r="D24" s="16" t="s">
        <v>2</v>
      </c>
      <c r="E24" s="4">
        <f>F24+G24+H24+I24</f>
        <v>0</v>
      </c>
      <c r="F24" s="4">
        <v>0</v>
      </c>
      <c r="G24" s="4">
        <v>0</v>
      </c>
      <c r="H24" s="4">
        <v>0</v>
      </c>
      <c r="I24" s="14">
        <v>0</v>
      </c>
    </row>
    <row r="25" spans="1:9" x14ac:dyDescent="0.25">
      <c r="A25" s="35"/>
      <c r="B25" s="38"/>
      <c r="C25" s="41"/>
      <c r="D25" s="16" t="s">
        <v>3</v>
      </c>
      <c r="E25" s="33">
        <f>F25+G25+H25+I25</f>
        <v>0</v>
      </c>
      <c r="F25" s="4">
        <v>0</v>
      </c>
      <c r="G25" s="4">
        <v>0</v>
      </c>
      <c r="H25" s="4">
        <v>0</v>
      </c>
      <c r="I25" s="14">
        <v>0</v>
      </c>
    </row>
    <row r="26" spans="1:9" ht="15.75" thickBot="1" x14ac:dyDescent="0.3">
      <c r="A26" s="36"/>
      <c r="B26" s="39"/>
      <c r="C26" s="42"/>
      <c r="D26" s="18" t="s">
        <v>4</v>
      </c>
      <c r="E26" s="28">
        <f>SUM(E23:E25)</f>
        <v>60900</v>
      </c>
      <c r="F26" s="9">
        <f>SUM(F23:F25)</f>
        <v>60900</v>
      </c>
      <c r="G26" s="9">
        <f>+G25+G23+G22+G18+G14+G10</f>
        <v>0</v>
      </c>
      <c r="H26" s="9">
        <f>+H25+H23+H22+H18+H14+H10</f>
        <v>0</v>
      </c>
      <c r="I26" s="10">
        <f>SUM(I23:I25)</f>
        <v>0</v>
      </c>
    </row>
  </sheetData>
  <mergeCells count="19">
    <mergeCell ref="A23:A26"/>
    <mergeCell ref="B23:B26"/>
    <mergeCell ref="C23:C26"/>
    <mergeCell ref="A19:A22"/>
    <mergeCell ref="B19:B22"/>
    <mergeCell ref="C19:C22"/>
    <mergeCell ref="D2:E2"/>
    <mergeCell ref="B11:B14"/>
    <mergeCell ref="C11:C14"/>
    <mergeCell ref="A11:A14"/>
    <mergeCell ref="A3:A6"/>
    <mergeCell ref="A15:A18"/>
    <mergeCell ref="B15:B18"/>
    <mergeCell ref="C15:C18"/>
    <mergeCell ref="B3:B6"/>
    <mergeCell ref="C3:C6"/>
    <mergeCell ref="B7:B10"/>
    <mergeCell ref="C7:C10"/>
    <mergeCell ref="A7:A10"/>
  </mergeCells>
  <pageMargins left="0.7" right="0.7" top="0.75" bottom="0.75" header="0.3" footer="0.3"/>
  <pageSetup orientation="portrait" r:id="rId1"/>
  <ignoredErrors>
    <ignoredError sqref="G18 G14:H14 E18:F18 E19 E4:E15" emptyCellReference="1"/>
    <ignoredError sqref="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წელი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2021-04-02T11:12:42Z</dcterms:modified>
</cp:coreProperties>
</file>