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ხელფასი" sheetId="9" r:id="rId1"/>
  </sheets>
  <calcPr calcId="162913"/>
</workbook>
</file>

<file path=xl/calcChain.xml><?xml version="1.0" encoding="utf-8"?>
<calcChain xmlns="http://schemas.openxmlformats.org/spreadsheetml/2006/main">
  <c r="L101" i="9" l="1"/>
  <c r="P100" i="9" l="1"/>
  <c r="O100" i="9"/>
  <c r="N100" i="9"/>
  <c r="M100" i="9"/>
  <c r="L100" i="9"/>
  <c r="K100" i="9"/>
  <c r="J100" i="9"/>
  <c r="I100" i="9"/>
  <c r="H100" i="9"/>
  <c r="G100" i="9"/>
  <c r="F100" i="9"/>
  <c r="E100" i="9"/>
  <c r="P96" i="9"/>
  <c r="O96" i="9"/>
  <c r="N96" i="9"/>
  <c r="M96" i="9"/>
  <c r="L96" i="9"/>
  <c r="K96" i="9"/>
  <c r="J96" i="9"/>
  <c r="I96" i="9"/>
  <c r="H96" i="9"/>
  <c r="G96" i="9"/>
  <c r="F96" i="9"/>
  <c r="E96" i="9"/>
  <c r="P92" i="9"/>
  <c r="O92" i="9"/>
  <c r="N92" i="9"/>
  <c r="M92" i="9"/>
  <c r="L92" i="9"/>
  <c r="K92" i="9"/>
  <c r="J92" i="9"/>
  <c r="I92" i="9"/>
  <c r="H92" i="9"/>
  <c r="G92" i="9"/>
  <c r="F92" i="9"/>
  <c r="E92" i="9"/>
  <c r="P88" i="9"/>
  <c r="O88" i="9"/>
  <c r="N88" i="9"/>
  <c r="M88" i="9"/>
  <c r="L88" i="9"/>
  <c r="K88" i="9"/>
  <c r="J88" i="9"/>
  <c r="I88" i="9"/>
  <c r="H88" i="9"/>
  <c r="G88" i="9"/>
  <c r="F88" i="9"/>
  <c r="E88" i="9"/>
  <c r="E84" i="9"/>
  <c r="L80" i="9"/>
  <c r="M80" i="9"/>
  <c r="N80" i="9"/>
  <c r="O80" i="9"/>
  <c r="P80" i="9"/>
  <c r="L76" i="9"/>
  <c r="M76" i="9"/>
  <c r="N76" i="9"/>
  <c r="O76" i="9"/>
  <c r="P76" i="9"/>
  <c r="L72" i="9"/>
  <c r="M72" i="9"/>
  <c r="N72" i="9"/>
  <c r="O72" i="9"/>
  <c r="P72" i="9"/>
  <c r="L68" i="9"/>
  <c r="M68" i="9"/>
  <c r="N68" i="9"/>
  <c r="O68" i="9"/>
  <c r="P68" i="9"/>
  <c r="L64" i="9"/>
  <c r="M64" i="9"/>
  <c r="N64" i="9"/>
  <c r="O64" i="9"/>
  <c r="P64" i="9"/>
  <c r="L60" i="9"/>
  <c r="M60" i="9"/>
  <c r="N60" i="9"/>
  <c r="O60" i="9"/>
  <c r="P60" i="9"/>
  <c r="L56" i="9"/>
  <c r="M56" i="9"/>
  <c r="N56" i="9"/>
  <c r="O56" i="9"/>
  <c r="P56" i="9"/>
  <c r="L52" i="9"/>
  <c r="M52" i="9"/>
  <c r="N52" i="9"/>
  <c r="O52" i="9"/>
  <c r="P52" i="9"/>
  <c r="L48" i="9"/>
  <c r="M48" i="9"/>
  <c r="N48" i="9"/>
  <c r="O48" i="9"/>
  <c r="P48" i="9"/>
  <c r="L44" i="9"/>
  <c r="M44" i="9"/>
  <c r="N44" i="9"/>
  <c r="O44" i="9"/>
  <c r="P44" i="9"/>
  <c r="L40" i="9"/>
  <c r="M40" i="9"/>
  <c r="N40" i="9"/>
  <c r="O40" i="9"/>
  <c r="P40" i="9"/>
  <c r="L36" i="9"/>
  <c r="M36" i="9"/>
  <c r="N36" i="9"/>
  <c r="O36" i="9"/>
  <c r="P36" i="9"/>
  <c r="L32" i="9"/>
  <c r="M32" i="9"/>
  <c r="N32" i="9"/>
  <c r="O32" i="9"/>
  <c r="P32" i="9"/>
  <c r="L28" i="9"/>
  <c r="M28" i="9"/>
  <c r="N28" i="9"/>
  <c r="O28" i="9"/>
  <c r="P28" i="9"/>
  <c r="L24" i="9"/>
  <c r="M24" i="9"/>
  <c r="N24" i="9"/>
  <c r="O24" i="9"/>
  <c r="P24" i="9"/>
  <c r="L16" i="9"/>
  <c r="M16" i="9"/>
  <c r="N16" i="9"/>
  <c r="O16" i="9"/>
  <c r="P16" i="9"/>
  <c r="L12" i="9"/>
  <c r="M12" i="9"/>
  <c r="N12" i="9"/>
  <c r="O12" i="9"/>
  <c r="P12" i="9"/>
  <c r="F84" i="9" l="1"/>
  <c r="Q97" i="9"/>
  <c r="Q99" i="9"/>
  <c r="G84" i="9" l="1"/>
  <c r="Q112" i="9"/>
  <c r="Q113" i="9"/>
  <c r="H84" i="9" l="1"/>
  <c r="Q9" i="9"/>
  <c r="Q13" i="9"/>
  <c r="Q17" i="9"/>
  <c r="Q21" i="9"/>
  <c r="Q25" i="9"/>
  <c r="Q29" i="9"/>
  <c r="Q33" i="9"/>
  <c r="Q37" i="9"/>
  <c r="Q41" i="9"/>
  <c r="Q45" i="9"/>
  <c r="Q49" i="9"/>
  <c r="Q53" i="9"/>
  <c r="Q57" i="9"/>
  <c r="Q61" i="9"/>
  <c r="Q65" i="9"/>
  <c r="Q69" i="9"/>
  <c r="Q73" i="9"/>
  <c r="Q77" i="9"/>
  <c r="Q85" i="9"/>
  <c r="Q89" i="9"/>
  <c r="Q93" i="9"/>
  <c r="I84" i="9" l="1"/>
  <c r="F115" i="9"/>
  <c r="G115" i="9"/>
  <c r="F80" i="9"/>
  <c r="G80" i="9"/>
  <c r="F76" i="9"/>
  <c r="G76" i="9"/>
  <c r="F72" i="9"/>
  <c r="G72" i="9"/>
  <c r="F68" i="9"/>
  <c r="G68" i="9"/>
  <c r="F64" i="9"/>
  <c r="G64" i="9"/>
  <c r="F60" i="9"/>
  <c r="G60" i="9"/>
  <c r="F56" i="9"/>
  <c r="G56" i="9"/>
  <c r="F52" i="9"/>
  <c r="G52" i="9"/>
  <c r="F48" i="9"/>
  <c r="G48" i="9"/>
  <c r="F44" i="9"/>
  <c r="G44" i="9"/>
  <c r="F40" i="9"/>
  <c r="G40" i="9"/>
  <c r="F36" i="9"/>
  <c r="G36" i="9"/>
  <c r="F32" i="9"/>
  <c r="G32" i="9"/>
  <c r="F28" i="9"/>
  <c r="G28" i="9"/>
  <c r="F24" i="9"/>
  <c r="G24" i="9"/>
  <c r="F20" i="9"/>
  <c r="G20" i="9"/>
  <c r="F16" i="9"/>
  <c r="G16" i="9"/>
  <c r="F12" i="9"/>
  <c r="G12" i="9"/>
  <c r="Q114" i="9"/>
  <c r="K80" i="9"/>
  <c r="J80" i="9"/>
  <c r="I80" i="9"/>
  <c r="H80" i="9"/>
  <c r="E80" i="9"/>
  <c r="K76" i="9"/>
  <c r="J76" i="9"/>
  <c r="I76" i="9"/>
  <c r="H76" i="9"/>
  <c r="E76" i="9"/>
  <c r="K72" i="9"/>
  <c r="J72" i="9"/>
  <c r="I72" i="9"/>
  <c r="H72" i="9"/>
  <c r="E72" i="9"/>
  <c r="K68" i="9"/>
  <c r="J68" i="9"/>
  <c r="I68" i="9"/>
  <c r="H68" i="9"/>
  <c r="E68" i="9"/>
  <c r="K64" i="9"/>
  <c r="J64" i="9"/>
  <c r="I64" i="9"/>
  <c r="H64" i="9"/>
  <c r="H101" i="9" s="1"/>
  <c r="E64" i="9"/>
  <c r="K60" i="9"/>
  <c r="J60" i="9"/>
  <c r="I60" i="9"/>
  <c r="H60" i="9"/>
  <c r="E60" i="9"/>
  <c r="K56" i="9"/>
  <c r="J56" i="9"/>
  <c r="I56" i="9"/>
  <c r="I101" i="9" s="1"/>
  <c r="H56" i="9"/>
  <c r="E56" i="9"/>
  <c r="K52" i="9"/>
  <c r="J52" i="9"/>
  <c r="I52" i="9"/>
  <c r="H52" i="9"/>
  <c r="E52" i="9"/>
  <c r="K48" i="9"/>
  <c r="J48" i="9"/>
  <c r="I48" i="9"/>
  <c r="H48" i="9"/>
  <c r="E48" i="9"/>
  <c r="K44" i="9"/>
  <c r="J44" i="9"/>
  <c r="I44" i="9"/>
  <c r="H44" i="9"/>
  <c r="E44" i="9"/>
  <c r="K40" i="9"/>
  <c r="J40" i="9"/>
  <c r="I40" i="9"/>
  <c r="H40" i="9"/>
  <c r="E40" i="9"/>
  <c r="K36" i="9"/>
  <c r="J36" i="9"/>
  <c r="I36" i="9"/>
  <c r="H36" i="9"/>
  <c r="E36" i="9"/>
  <c r="K32" i="9"/>
  <c r="J32" i="9"/>
  <c r="I32" i="9"/>
  <c r="H32" i="9"/>
  <c r="E32" i="9"/>
  <c r="K28" i="9"/>
  <c r="J28" i="9"/>
  <c r="I28" i="9"/>
  <c r="H28" i="9"/>
  <c r="E28" i="9"/>
  <c r="K24" i="9"/>
  <c r="J24" i="9"/>
  <c r="I24" i="9"/>
  <c r="H24" i="9"/>
  <c r="E24" i="9"/>
  <c r="P20" i="9"/>
  <c r="O20" i="9"/>
  <c r="N20" i="9"/>
  <c r="M20" i="9"/>
  <c r="L20" i="9"/>
  <c r="K20" i="9"/>
  <c r="J20" i="9"/>
  <c r="I20" i="9"/>
  <c r="H20" i="9"/>
  <c r="E20" i="9"/>
  <c r="K16" i="9"/>
  <c r="J16" i="9"/>
  <c r="I16" i="9"/>
  <c r="H16" i="9"/>
  <c r="E16" i="9"/>
  <c r="K12" i="9"/>
  <c r="J12" i="9"/>
  <c r="I12" i="9"/>
  <c r="H12" i="9"/>
  <c r="E12" i="9"/>
  <c r="G101" i="9" l="1"/>
  <c r="F101" i="9"/>
  <c r="J84" i="9"/>
  <c r="J101" i="9" s="1"/>
  <c r="E101" i="9"/>
  <c r="Q92" i="9"/>
  <c r="Q88" i="9"/>
  <c r="Q76" i="9"/>
  <c r="Q68" i="9"/>
  <c r="Q44" i="9"/>
  <c r="Q36" i="9"/>
  <c r="Q32" i="9"/>
  <c r="Q20" i="9"/>
  <c r="Q12" i="9"/>
  <c r="Q80" i="9"/>
  <c r="Q72" i="9"/>
  <c r="Q64" i="9"/>
  <c r="Q60" i="9"/>
  <c r="Q56" i="9"/>
  <c r="Q52" i="9"/>
  <c r="Q24" i="9"/>
  <c r="Q16" i="9"/>
  <c r="Q96" i="9"/>
  <c r="Q48" i="9"/>
  <c r="Q40" i="9"/>
  <c r="Q28" i="9"/>
  <c r="Q100" i="9"/>
  <c r="P115" i="9"/>
  <c r="N84" i="9" l="1"/>
  <c r="N101" i="9" s="1"/>
  <c r="L84" i="9"/>
  <c r="K84" i="9"/>
  <c r="Q115" i="9"/>
  <c r="O84" i="9" l="1"/>
  <c r="O101" i="9" s="1"/>
  <c r="M84" i="9"/>
  <c r="M101" i="9" s="1"/>
  <c r="K101" i="9"/>
  <c r="O115" i="9"/>
  <c r="P84" i="9" l="1"/>
  <c r="P101" i="9" s="1"/>
  <c r="Q84" i="9"/>
  <c r="Q101" i="9" s="1"/>
  <c r="N115" i="9"/>
  <c r="M115" i="9" l="1"/>
  <c r="L115" i="9" l="1"/>
  <c r="K115" i="9" l="1"/>
  <c r="J115" i="9" l="1"/>
  <c r="I115" i="9" l="1"/>
  <c r="H115" i="9" l="1"/>
  <c r="E115" i="9" l="1"/>
</calcChain>
</file>

<file path=xl/sharedStrings.xml><?xml version="1.0" encoding="utf-8"?>
<sst xmlns="http://schemas.openxmlformats.org/spreadsheetml/2006/main" count="242" uniqueCount="75">
  <si>
    <t>პრემია</t>
  </si>
  <si>
    <t>დანამატი</t>
  </si>
  <si>
    <t>#</t>
  </si>
  <si>
    <t>სახელი და გვარი</t>
  </si>
  <si>
    <t>თანამდებობა</t>
  </si>
  <si>
    <t>ხელფასი</t>
  </si>
  <si>
    <t>სულ:</t>
  </si>
  <si>
    <t>საკრ.თავმჯდომარე</t>
  </si>
  <si>
    <t>საკრ.თავმჯდომარის</t>
  </si>
  <si>
    <t>მოადგილე</t>
  </si>
  <si>
    <t>თავმჯდომარე</t>
  </si>
  <si>
    <t>საკრებულოს აპარატი</t>
  </si>
  <si>
    <t>ფრაქცია "ქართული ოცნება"</t>
  </si>
  <si>
    <t>შტატგარეშე</t>
  </si>
  <si>
    <t>შრომით ხელშეკრულებით</t>
  </si>
  <si>
    <t>დასაქმებული პირები</t>
  </si>
  <si>
    <t>(ლარი.თეთრი)</t>
  </si>
  <si>
    <t>სულ
დარიცხვა
2020წელი</t>
  </si>
  <si>
    <t>ქალაქ ფოთის მუნიციპალიტეტის საკრებულო</t>
  </si>
  <si>
    <t>კომისიის თავმჯდომარე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</si>
  <si>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</si>
  <si>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</si>
  <si>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</si>
  <si>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</si>
  <si>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</si>
  <si>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</si>
  <si>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</si>
  <si>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</si>
  <si>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</si>
  <si>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ალექსანდრე ტყებუჩავა</t>
  </si>
  <si>
    <t>dolbaia maia</t>
  </si>
  <si>
    <t>sardaliSvili Salva</t>
  </si>
  <si>
    <t>kirTaZe Tornike</t>
  </si>
  <si>
    <t>korSia nika</t>
  </si>
  <si>
    <t>dundua Temuri</t>
  </si>
  <si>
    <t>morCilaZe beqa</t>
  </si>
  <si>
    <t>xarCilava Tornike</t>
  </si>
  <si>
    <t>vekua nana</t>
  </si>
  <si>
    <t>quSaSvili sandro</t>
  </si>
  <si>
    <t>kvinCia zaal</t>
  </si>
  <si>
    <t>doliZe uCa</t>
  </si>
  <si>
    <t>esebua daviTi</t>
  </si>
  <si>
    <t>izoria nikolozi</t>
  </si>
  <si>
    <t>kიkaleiSvili irakli</t>
  </si>
  <si>
    <t>xomeriki daTo</t>
  </si>
  <si>
    <t>ruxaia laSa</t>
  </si>
  <si>
    <t>Turqia gigla</t>
  </si>
  <si>
    <t>პირველი მოადგილე</t>
  </si>
  <si>
    <t>საკრებულოს თავმჯდომარის</t>
  </si>
  <si>
    <t xml:space="preserve">იურიდიული, სამანდატო, </t>
  </si>
  <si>
    <t>საპროცედურო საკითხთა და</t>
  </si>
  <si>
    <t>ეთიკის კომისიის</t>
  </si>
  <si>
    <t xml:space="preserve">საფინანსო-საბიუჯეტო </t>
  </si>
  <si>
    <t>სივრცით-ტერიტორილული</t>
  </si>
  <si>
    <t xml:space="preserve">დაგეგმარების და </t>
  </si>
  <si>
    <t>ინფრასტრუქტურის</t>
  </si>
  <si>
    <t>ქონების მართვის და ბუნებრივი</t>
  </si>
  <si>
    <t>რესურსების საკითხების</t>
  </si>
  <si>
    <t>სოციალურ საკითხთა</t>
  </si>
  <si>
    <t>ფრაქცია "ერთიანი ნაციონალური</t>
  </si>
  <si>
    <t>მოძრაობა" თავმჯდომარე</t>
  </si>
  <si>
    <t>ფრაქცია "ფოთი-საქართველოსთვის"</t>
  </si>
  <si>
    <t>იანვარი</t>
  </si>
  <si>
    <t>თებერვალი</t>
  </si>
  <si>
    <t>მარტი</t>
  </si>
  <si>
    <t>მიმინოშვილი ზვიადი</t>
  </si>
  <si>
    <t>წულაია სალომე</t>
  </si>
  <si>
    <t>სულ
დარიცხვა
2023წელი</t>
  </si>
  <si>
    <t>ირაკლი ლაბარტყავა</t>
  </si>
  <si>
    <t>ჯოჯუა ანა</t>
  </si>
  <si>
    <t>მოძრაობა" თავმჯდომარiის</t>
  </si>
  <si>
    <t>თავმჯდომარის</t>
  </si>
  <si>
    <t xml:space="preserve">თავმჯდომარის </t>
  </si>
  <si>
    <t xml:space="preserve">შრომის ანაზღაურება 2024 წლის      </t>
  </si>
  <si>
    <t>შრომის ანაზღაურება 2024 წლის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</si>
</sst>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8"/>
      <name val="AcadNusx"/>
    </font>
    <font>
      <sz val="10"/>
      <name val="AcadNusx"/>
    </font>
    <font>
      <sz val="11"/>
      <name val="Arial Cyr"/>
      <charset val="204"/>
    </font>
    <font>
      <sz val="11"/>
      <name val="Arial CE"/>
      <family val="2"/>
      <charset val="238"/>
    </font>
    <font>
      <sz val="11"/>
      <name val="AcadNusx"/>
    </font>
    <font>
      <sz val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1" xfId="0" applyFont="1" applyBorder="1"/>
    <xf numFmtId="0" fontId="1" fillId="3" borderId="8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1" fillId="3" borderId="16" xfId="0" applyFont="1" applyFill="1" applyBorder="1"/>
    <xf numFmtId="0" fontId="1" fillId="0" borderId="0" xfId="0" applyFont="1" applyBorder="1"/>
    <xf numFmtId="0" fontId="0" fillId="0" borderId="0" xfId="0" applyBorder="1"/>
    <xf numFmtId="0" fontId="1" fillId="0" borderId="2" xfId="0" applyFont="1" applyBorder="1" applyAlignment="1">
      <alignment wrapText="1"/>
    </xf>
    <xf numFmtId="0" fontId="1" fillId="0" borderId="4" xfId="0" applyFont="1" applyBorder="1" applyAlignment="1"/>
    <xf numFmtId="0" fontId="1" fillId="0" borderId="6" xfId="0" applyFont="1" applyBorder="1" applyAlignment="1"/>
    <xf numFmtId="0" fontId="1" fillId="0" borderId="0" xfId="0" applyFont="1" applyBorder="1" applyAlignment="1"/>
    <xf numFmtId="0" fontId="0" fillId="0" borderId="7" xfId="0" applyBorder="1"/>
    <xf numFmtId="1" fontId="1" fillId="3" borderId="8" xfId="0" applyNumberFormat="1" applyFont="1" applyFill="1" applyBorder="1"/>
    <xf numFmtId="0" fontId="0" fillId="0" borderId="0" xfId="0" applyBorder="1" applyAlignment="1"/>
    <xf numFmtId="0" fontId="0" fillId="2" borderId="0" xfId="0" applyFill="1" applyBorder="1"/>
    <xf numFmtId="0" fontId="0" fillId="0" borderId="0" xfId="0" applyAlignment="1"/>
    <xf numFmtId="0" fontId="2" fillId="0" borderId="5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9" xfId="0" applyFont="1" applyBorder="1"/>
    <xf numFmtId="0" fontId="2" fillId="0" borderId="10" xfId="0" applyFont="1" applyBorder="1"/>
    <xf numFmtId="2" fontId="1" fillId="3" borderId="8" xfId="0" applyNumberFormat="1" applyFont="1" applyFill="1" applyBorder="1"/>
    <xf numFmtId="0" fontId="1" fillId="3" borderId="1" xfId="0" applyFont="1" applyFill="1" applyBorder="1"/>
    <xf numFmtId="0" fontId="1" fillId="0" borderId="2" xfId="0" applyFont="1" applyBorder="1"/>
    <xf numFmtId="0" fontId="2" fillId="0" borderId="19" xfId="0" applyFont="1" applyBorder="1"/>
    <xf numFmtId="0" fontId="2" fillId="0" borderId="20" xfId="0" applyFont="1" applyBorder="1"/>
    <xf numFmtId="0" fontId="1" fillId="0" borderId="4" xfId="0" applyFont="1" applyBorder="1"/>
    <xf numFmtId="0" fontId="2" fillId="0" borderId="21" xfId="0" applyFont="1" applyBorder="1"/>
    <xf numFmtId="0" fontId="4" fillId="0" borderId="3" xfId="0" applyFont="1" applyBorder="1" applyAlignment="1" applyProtection="1">
      <alignment horizontal="left"/>
      <protection locked="0"/>
    </xf>
    <xf numFmtId="0" fontId="1" fillId="0" borderId="12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13" xfId="0" applyFont="1" applyBorder="1"/>
    <xf numFmtId="0" fontId="2" fillId="0" borderId="25" xfId="0" applyFont="1" applyBorder="1"/>
    <xf numFmtId="0" fontId="4" fillId="2" borderId="3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alignment horizontal="left"/>
      <protection locked="0"/>
    </xf>
    <xf numFmtId="2" fontId="4" fillId="0" borderId="3" xfId="0" applyNumberFormat="1" applyFont="1" applyBorder="1" applyAlignment="1">
      <alignment horizontal="left"/>
    </xf>
    <xf numFmtId="0" fontId="3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/>
    <xf numFmtId="0" fontId="2" fillId="2" borderId="3" xfId="0" applyFont="1" applyFill="1" applyBorder="1"/>
    <xf numFmtId="0" fontId="2" fillId="2" borderId="21" xfId="0" applyFont="1" applyFill="1" applyBorder="1"/>
    <xf numFmtId="0" fontId="2" fillId="2" borderId="9" xfId="0" applyFont="1" applyFill="1" applyBorder="1"/>
    <xf numFmtId="0" fontId="2" fillId="2" borderId="4" xfId="0" applyFont="1" applyFill="1" applyBorder="1"/>
    <xf numFmtId="0" fontId="2" fillId="2" borderId="13" xfId="0" applyFont="1" applyFill="1" applyBorder="1"/>
    <xf numFmtId="0" fontId="1" fillId="3" borderId="20" xfId="0" applyFont="1" applyFill="1" applyBorder="1"/>
    <xf numFmtId="0" fontId="2" fillId="0" borderId="26" xfId="0" applyFont="1" applyBorder="1"/>
    <xf numFmtId="0" fontId="1" fillId="0" borderId="27" xfId="0" applyFont="1" applyBorder="1"/>
    <xf numFmtId="0" fontId="2" fillId="0" borderId="28" xfId="0" applyFont="1" applyBorder="1"/>
    <xf numFmtId="0" fontId="4" fillId="2" borderId="12" xfId="0" applyFont="1" applyFill="1" applyBorder="1" applyAlignment="1" applyProtection="1">
      <alignment horizontal="left"/>
      <protection locked="0"/>
    </xf>
    <xf numFmtId="2" fontId="1" fillId="0" borderId="7" xfId="0" applyNumberFormat="1" applyFont="1" applyBorder="1"/>
    <xf numFmtId="2" fontId="6" fillId="2" borderId="3" xfId="0" applyNumberFormat="1" applyFont="1" applyFill="1" applyBorder="1" applyAlignment="1">
      <alignment horizontal="center"/>
    </xf>
    <xf numFmtId="2" fontId="7" fillId="0" borderId="5" xfId="0" applyNumberFormat="1" applyFont="1" applyBorder="1" applyAlignment="1" applyProtection="1">
      <alignment horizontal="center"/>
      <protection locked="0"/>
    </xf>
    <xf numFmtId="2" fontId="7" fillId="0" borderId="7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7" fillId="2" borderId="7" xfId="0" applyNumberFormat="1" applyFont="1" applyFill="1" applyBorder="1" applyAlignment="1" applyProtection="1">
      <alignment horizontal="center"/>
      <protection locked="0"/>
    </xf>
    <xf numFmtId="2" fontId="6" fillId="0" borderId="5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5" fillId="0" borderId="5" xfId="0" applyNumberFormat="1" applyFont="1" applyBorder="1"/>
    <xf numFmtId="0" fontId="4" fillId="2" borderId="4" xfId="0" applyFont="1" applyFill="1" applyBorder="1" applyAlignment="1" applyProtection="1">
      <alignment horizontal="left"/>
      <protection locked="0"/>
    </xf>
    <xf numFmtId="0" fontId="2" fillId="2" borderId="29" xfId="0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0" fontId="3" fillId="2" borderId="4" xfId="0" applyFont="1" applyFill="1" applyBorder="1" applyAlignment="1" applyProtection="1">
      <alignment horizontal="left"/>
      <protection locked="0"/>
    </xf>
    <xf numFmtId="0" fontId="2" fillId="0" borderId="4" xfId="0" applyFont="1" applyBorder="1"/>
    <xf numFmtId="0" fontId="2" fillId="0" borderId="13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1" fillId="2" borderId="12" xfId="0" applyFont="1" applyFill="1" applyBorder="1"/>
    <xf numFmtId="0" fontId="0" fillId="0" borderId="7" xfId="0" applyFont="1" applyBorder="1"/>
    <xf numFmtId="0" fontId="0" fillId="0" borderId="17" xfId="0" applyFont="1" applyBorder="1"/>
    <xf numFmtId="0" fontId="0" fillId="2" borderId="17" xfId="0" applyFont="1" applyFill="1" applyBorder="1"/>
    <xf numFmtId="0" fontId="0" fillId="3" borderId="8" xfId="0" applyFont="1" applyFill="1" applyBorder="1"/>
    <xf numFmtId="0" fontId="0" fillId="3" borderId="18" xfId="0" applyFont="1" applyFill="1" applyBorder="1"/>
    <xf numFmtId="0" fontId="0" fillId="0" borderId="5" xfId="0" applyFont="1" applyBorder="1"/>
    <xf numFmtId="0" fontId="0" fillId="2" borderId="7" xfId="0" applyFont="1" applyFill="1" applyBorder="1"/>
    <xf numFmtId="0" fontId="0" fillId="0" borderId="11" xfId="0" applyFont="1" applyBorder="1"/>
    <xf numFmtId="0" fontId="0" fillId="0" borderId="11" xfId="0" applyFont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0" fillId="5" borderId="11" xfId="0" applyFont="1" applyFill="1" applyBorder="1"/>
    <xf numFmtId="2" fontId="0" fillId="0" borderId="11" xfId="0" applyNumberFormat="1" applyFont="1" applyBorder="1"/>
    <xf numFmtId="2" fontId="0" fillId="0" borderId="5" xfId="0" applyNumberFormat="1" applyFont="1" applyBorder="1"/>
    <xf numFmtId="2" fontId="0" fillId="0" borderId="17" xfId="0" applyNumberFormat="1" applyFont="1" applyBorder="1"/>
    <xf numFmtId="2" fontId="0" fillId="3" borderId="8" xfId="0" applyNumberFormat="1" applyFont="1" applyFill="1" applyBorder="1"/>
    <xf numFmtId="2" fontId="0" fillId="2" borderId="5" xfId="0" applyNumberFormat="1" applyFont="1" applyFill="1" applyBorder="1"/>
    <xf numFmtId="2" fontId="0" fillId="2" borderId="7" xfId="0" applyNumberFormat="1" applyFont="1" applyFill="1" applyBorder="1"/>
    <xf numFmtId="0" fontId="0" fillId="0" borderId="6" xfId="0" applyFont="1" applyBorder="1"/>
    <xf numFmtId="2" fontId="0" fillId="0" borderId="6" xfId="0" applyNumberFormat="1" applyFont="1" applyBorder="1"/>
    <xf numFmtId="2" fontId="0" fillId="0" borderId="0" xfId="0" applyNumberFormat="1" applyFont="1"/>
    <xf numFmtId="2" fontId="4" fillId="0" borderId="7" xfId="0" applyNumberFormat="1" applyFont="1" applyBorder="1" applyAlignment="1" applyProtection="1">
      <alignment horizontal="center"/>
      <protection locked="0"/>
    </xf>
    <xf numFmtId="2" fontId="4" fillId="0" borderId="5" xfId="0" applyNumberFormat="1" applyFont="1" applyBorder="1" applyAlignment="1" applyProtection="1">
      <alignment horizontal="center"/>
      <protection locked="0"/>
    </xf>
    <xf numFmtId="2" fontId="4" fillId="2" borderId="7" xfId="0" applyNumberFormat="1" applyFont="1" applyFill="1" applyBorder="1" applyAlignment="1" applyProtection="1">
      <alignment horizontal="center"/>
      <protection locked="0"/>
    </xf>
    <xf numFmtId="2" fontId="8" fillId="0" borderId="7" xfId="0" applyNumberFormat="1" applyFont="1" applyBorder="1" applyAlignment="1" applyProtection="1">
      <alignment horizontal="center"/>
      <protection locked="0"/>
    </xf>
    <xf numFmtId="2" fontId="6" fillId="5" borderId="5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74"/>
  <sheetViews>
    <sheetView tabSelected="1" topLeftCell="A85" workbookViewId="0">
      <selection activeCell="M106" sqref="M106"/>
    </sheetView>
  </sheetViews>
  <sheetFormatPr defaultRowHeight="15" x14ac:dyDescent="0.25"/>
  <cols>
    <col min="1" max="1" width="2.7109375" customWidth="1"/>
    <col min="2" max="2" width="16.7109375" customWidth="1"/>
    <col min="3" max="3" width="23.5703125" customWidth="1"/>
    <col min="4" max="4" width="8.7109375" customWidth="1"/>
    <col min="5" max="7" width="11.140625" customWidth="1"/>
    <col min="8" max="8" width="10.7109375" customWidth="1"/>
    <col min="9" max="9" width="9.5703125" customWidth="1"/>
    <col min="10" max="10" width="10.7109375" customWidth="1"/>
    <col min="11" max="11" width="10.42578125" customWidth="1"/>
    <col min="12" max="12" width="10" customWidth="1"/>
    <col min="13" max="13" width="10.140625" customWidth="1"/>
    <col min="14" max="15" width="10" customWidth="1"/>
    <col min="16" max="16" width="10.85546875" customWidth="1"/>
    <col min="17" max="17" width="11.7109375" customWidth="1"/>
    <col min="18" max="18" width="11.5703125" customWidth="1"/>
  </cols>
  <sheetData>
    <row r="2" spans="1:21" x14ac:dyDescent="0.25">
      <c r="C2" t="s">
        <v>18</v>
      </c>
    </row>
    <row r="3" spans="1:21" x14ac:dyDescent="0.25">
      <c r="C3" t="s">
        <v>73</v>
      </c>
    </row>
    <row r="6" spans="1:21" ht="15" customHeight="1" x14ac:dyDescent="0.25">
      <c r="A6" s="1"/>
      <c r="B6" s="1"/>
      <c r="C6" s="1"/>
      <c r="D6" s="102" t="s">
        <v>17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05" t="s">
        <v>67</v>
      </c>
      <c r="R6" s="12"/>
    </row>
    <row r="7" spans="1:21" x14ac:dyDescent="0.25">
      <c r="A7" s="2" t="s">
        <v>2</v>
      </c>
      <c r="B7" s="2" t="s">
        <v>3</v>
      </c>
      <c r="C7" s="2" t="s">
        <v>4</v>
      </c>
      <c r="D7" s="103"/>
      <c r="E7" s="2" t="s">
        <v>62</v>
      </c>
      <c r="F7" s="2" t="s">
        <v>63</v>
      </c>
      <c r="G7" s="2" t="s">
        <v>64</v>
      </c>
      <c r="H7" s="2" t="s">
        <v>20</v>
      </c>
      <c r="I7" s="2" t="s">
        <v>21</v>
      </c>
      <c r="J7" s="2" t="s">
        <v>22</v>
      </c>
      <c r="K7" s="2" t="s">
        <v>23</v>
      </c>
      <c r="L7" s="2" t="s">
        <v>24</v>
      </c>
      <c r="M7" s="24" t="s">
        <v>25</v>
      </c>
      <c r="N7" s="24" t="s">
        <v>26</v>
      </c>
      <c r="O7" s="24" t="s">
        <v>27</v>
      </c>
      <c r="P7" s="24" t="s">
        <v>28</v>
      </c>
      <c r="Q7" s="106"/>
      <c r="R7" s="12"/>
    </row>
    <row r="8" spans="1:21" x14ac:dyDescent="0.25">
      <c r="A8" s="3"/>
      <c r="B8" s="2"/>
      <c r="C8" s="3"/>
      <c r="D8" s="104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16</v>
      </c>
      <c r="K8" s="22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2" t="s">
        <v>16</v>
      </c>
      <c r="Q8" s="107"/>
      <c r="R8" s="12"/>
      <c r="T8" s="21"/>
    </row>
    <row r="9" spans="1:21" ht="15.75" x14ac:dyDescent="0.3">
      <c r="A9" s="29">
        <v>1</v>
      </c>
      <c r="B9" s="23" t="s">
        <v>29</v>
      </c>
      <c r="C9" s="31" t="s">
        <v>7</v>
      </c>
      <c r="D9" s="4" t="s">
        <v>5</v>
      </c>
      <c r="E9" s="59">
        <v>6123</v>
      </c>
      <c r="F9" s="59">
        <v>6123</v>
      </c>
      <c r="G9" s="59">
        <v>6123</v>
      </c>
      <c r="H9" s="98">
        <v>6123</v>
      </c>
      <c r="I9" s="98">
        <v>6123</v>
      </c>
      <c r="J9" s="98">
        <v>6123</v>
      </c>
      <c r="K9" s="98">
        <v>6123</v>
      </c>
      <c r="L9" s="98">
        <v>6123</v>
      </c>
      <c r="M9" s="59"/>
      <c r="N9" s="59"/>
      <c r="O9" s="59"/>
      <c r="P9" s="59"/>
      <c r="Q9" s="77">
        <f>SUM(E9:P9)</f>
        <v>48984</v>
      </c>
      <c r="R9" s="12"/>
      <c r="T9" s="21"/>
      <c r="U9" s="12"/>
    </row>
    <row r="10" spans="1:21" ht="16.5" customHeight="1" x14ac:dyDescent="0.25">
      <c r="A10" s="32"/>
      <c r="B10" s="24"/>
      <c r="C10" s="33"/>
      <c r="D10" s="4" t="s">
        <v>0</v>
      </c>
      <c r="E10" s="77"/>
      <c r="F10" s="77"/>
      <c r="G10" s="77"/>
      <c r="H10" s="77"/>
      <c r="I10" s="77"/>
      <c r="J10" s="78"/>
      <c r="K10" s="78"/>
      <c r="L10" s="78"/>
      <c r="M10" s="79"/>
      <c r="N10" s="78"/>
      <c r="O10" s="78"/>
      <c r="P10" s="78"/>
      <c r="Q10" s="77"/>
      <c r="R10" s="12"/>
      <c r="T10" s="21"/>
      <c r="U10" s="12"/>
    </row>
    <row r="11" spans="1:21" ht="16.5" customHeight="1" x14ac:dyDescent="0.25">
      <c r="A11" s="32"/>
      <c r="B11" s="24"/>
      <c r="C11" s="33"/>
      <c r="D11" s="4" t="s">
        <v>1</v>
      </c>
      <c r="E11" s="77"/>
      <c r="F11" s="77"/>
      <c r="G11" s="77"/>
      <c r="H11" s="77"/>
      <c r="I11" s="77"/>
      <c r="J11" s="78"/>
      <c r="K11" s="78"/>
      <c r="L11" s="78"/>
      <c r="M11" s="79"/>
      <c r="N11" s="78"/>
      <c r="O11" s="78"/>
      <c r="P11" s="78"/>
      <c r="Q11" s="77"/>
      <c r="R11" s="19"/>
      <c r="T11" s="21"/>
      <c r="U11" s="12"/>
    </row>
    <row r="12" spans="1:21" ht="17.25" customHeight="1" thickBot="1" x14ac:dyDescent="0.3">
      <c r="A12" s="39"/>
      <c r="B12" s="25"/>
      <c r="C12" s="40"/>
      <c r="D12" s="7" t="s">
        <v>6</v>
      </c>
      <c r="E12" s="80">
        <f t="shared" ref="E12:P12" si="0">SUM(E9:E11)</f>
        <v>6123</v>
      </c>
      <c r="F12" s="80">
        <f t="shared" si="0"/>
        <v>6123</v>
      </c>
      <c r="G12" s="80">
        <f t="shared" si="0"/>
        <v>6123</v>
      </c>
      <c r="H12" s="80">
        <f t="shared" si="0"/>
        <v>6123</v>
      </c>
      <c r="I12" s="80">
        <f t="shared" si="0"/>
        <v>6123</v>
      </c>
      <c r="J12" s="81">
        <f t="shared" si="0"/>
        <v>6123</v>
      </c>
      <c r="K12" s="81">
        <f t="shared" si="0"/>
        <v>6123</v>
      </c>
      <c r="L12" s="81">
        <f t="shared" si="0"/>
        <v>6123</v>
      </c>
      <c r="M12" s="81">
        <f t="shared" si="0"/>
        <v>0</v>
      </c>
      <c r="N12" s="81">
        <f t="shared" si="0"/>
        <v>0</v>
      </c>
      <c r="O12" s="81">
        <f t="shared" si="0"/>
        <v>0</v>
      </c>
      <c r="P12" s="81">
        <f t="shared" si="0"/>
        <v>0</v>
      </c>
      <c r="Q12" s="80">
        <f>SUM(E12:P12)</f>
        <v>48984</v>
      </c>
      <c r="R12" s="19"/>
      <c r="T12" s="21"/>
      <c r="U12" s="12"/>
    </row>
    <row r="13" spans="1:21" ht="15.75" x14ac:dyDescent="0.3">
      <c r="A13" s="32">
        <v>2</v>
      </c>
      <c r="B13" s="45" t="s">
        <v>30</v>
      </c>
      <c r="C13" s="33" t="s">
        <v>8</v>
      </c>
      <c r="D13" s="3" t="s">
        <v>5</v>
      </c>
      <c r="E13" s="60">
        <v>3945</v>
      </c>
      <c r="F13" s="60">
        <v>3945</v>
      </c>
      <c r="G13" s="60">
        <v>3945</v>
      </c>
      <c r="H13" s="99">
        <v>3945</v>
      </c>
      <c r="I13" s="99">
        <v>3945</v>
      </c>
      <c r="J13" s="99">
        <v>3945</v>
      </c>
      <c r="K13" s="99">
        <v>3945</v>
      </c>
      <c r="L13" s="99">
        <v>3945</v>
      </c>
      <c r="M13" s="60"/>
      <c r="N13" s="60"/>
      <c r="O13" s="60"/>
      <c r="P13" s="60"/>
      <c r="Q13" s="82">
        <f>SUM(E13:P13)</f>
        <v>31560</v>
      </c>
      <c r="R13" s="19"/>
      <c r="T13" s="21"/>
      <c r="U13" s="12"/>
    </row>
    <row r="14" spans="1:21" ht="16.5" customHeight="1" x14ac:dyDescent="0.25">
      <c r="A14" s="32"/>
      <c r="B14" s="24"/>
      <c r="C14" s="33" t="s">
        <v>47</v>
      </c>
      <c r="D14" s="4" t="s">
        <v>0</v>
      </c>
      <c r="E14" s="77"/>
      <c r="F14" s="77"/>
      <c r="G14" s="77"/>
      <c r="H14" s="77"/>
      <c r="I14" s="77"/>
      <c r="J14" s="78"/>
      <c r="K14" s="78"/>
      <c r="L14" s="78"/>
      <c r="M14" s="79"/>
      <c r="N14" s="78"/>
      <c r="O14" s="78"/>
      <c r="P14" s="78"/>
      <c r="Q14" s="77"/>
      <c r="R14" s="19"/>
      <c r="T14" s="21"/>
      <c r="U14" s="12"/>
    </row>
    <row r="15" spans="1:21" ht="16.5" customHeight="1" x14ac:dyDescent="0.25">
      <c r="A15" s="32"/>
      <c r="B15" s="24"/>
      <c r="C15" s="33"/>
      <c r="D15" s="4" t="s">
        <v>1</v>
      </c>
      <c r="E15" s="77"/>
      <c r="F15" s="77"/>
      <c r="G15" s="77"/>
      <c r="H15" s="77"/>
      <c r="I15" s="77"/>
      <c r="J15" s="78"/>
      <c r="K15" s="78"/>
      <c r="L15" s="78"/>
      <c r="M15" s="79"/>
      <c r="N15" s="78"/>
      <c r="O15" s="78"/>
      <c r="P15" s="78"/>
      <c r="Q15" s="77"/>
      <c r="R15" s="19"/>
      <c r="T15" s="21"/>
      <c r="U15" s="20"/>
    </row>
    <row r="16" spans="1:21" ht="17.25" customHeight="1" thickBot="1" x14ac:dyDescent="0.3">
      <c r="A16" s="39"/>
      <c r="B16" s="25"/>
      <c r="C16" s="40"/>
      <c r="D16" s="7" t="s">
        <v>6</v>
      </c>
      <c r="E16" s="80">
        <f t="shared" ref="E16:P16" si="1">SUM(E13:E15)</f>
        <v>3945</v>
      </c>
      <c r="F16" s="80">
        <f t="shared" si="1"/>
        <v>3945</v>
      </c>
      <c r="G16" s="80">
        <f t="shared" si="1"/>
        <v>3945</v>
      </c>
      <c r="H16" s="80">
        <f t="shared" si="1"/>
        <v>3945</v>
      </c>
      <c r="I16" s="80">
        <f t="shared" si="1"/>
        <v>3945</v>
      </c>
      <c r="J16" s="81">
        <f t="shared" si="1"/>
        <v>3945</v>
      </c>
      <c r="K16" s="81">
        <f t="shared" si="1"/>
        <v>3945</v>
      </c>
      <c r="L16" s="81">
        <f t="shared" si="1"/>
        <v>3945</v>
      </c>
      <c r="M16" s="81">
        <f t="shared" si="1"/>
        <v>0</v>
      </c>
      <c r="N16" s="81">
        <f t="shared" si="1"/>
        <v>0</v>
      </c>
      <c r="O16" s="81">
        <f t="shared" si="1"/>
        <v>0</v>
      </c>
      <c r="P16" s="81">
        <f t="shared" si="1"/>
        <v>0</v>
      </c>
      <c r="Q16" s="80">
        <f>SUM(E16:P16)</f>
        <v>31560</v>
      </c>
      <c r="R16" s="19"/>
      <c r="T16" s="21"/>
      <c r="U16" s="12"/>
    </row>
    <row r="17" spans="1:21" ht="16.5" customHeight="1" x14ac:dyDescent="0.3">
      <c r="A17" s="35">
        <v>3</v>
      </c>
      <c r="B17" s="45" t="s">
        <v>31</v>
      </c>
      <c r="C17" s="30" t="s">
        <v>48</v>
      </c>
      <c r="D17" s="6" t="s">
        <v>5</v>
      </c>
      <c r="E17" s="60">
        <v>3618</v>
      </c>
      <c r="F17" s="60">
        <v>3618</v>
      </c>
      <c r="G17" s="60">
        <v>3618</v>
      </c>
      <c r="H17" s="97">
        <v>3618</v>
      </c>
      <c r="I17" s="97">
        <v>3618</v>
      </c>
      <c r="J17" s="97">
        <v>3618</v>
      </c>
      <c r="K17" s="97">
        <v>3618</v>
      </c>
      <c r="L17" s="97">
        <v>3618</v>
      </c>
      <c r="M17" s="61"/>
      <c r="N17" s="61"/>
      <c r="O17" s="61"/>
      <c r="P17" s="61"/>
      <c r="Q17" s="82">
        <f>SUM(E17:P17)</f>
        <v>28944</v>
      </c>
      <c r="R17" s="19"/>
      <c r="T17" s="21"/>
      <c r="U17" s="12"/>
    </row>
    <row r="18" spans="1:21" ht="16.5" customHeight="1" x14ac:dyDescent="0.25">
      <c r="A18" s="32"/>
      <c r="B18" s="24"/>
      <c r="C18" s="33" t="s">
        <v>9</v>
      </c>
      <c r="D18" s="4" t="s">
        <v>0</v>
      </c>
      <c r="E18" s="77"/>
      <c r="F18" s="77"/>
      <c r="G18" s="77"/>
      <c r="H18" s="77"/>
      <c r="I18" s="77"/>
      <c r="J18" s="78"/>
      <c r="K18" s="78"/>
      <c r="L18" s="78"/>
      <c r="M18" s="79"/>
      <c r="N18" s="78"/>
      <c r="O18" s="78"/>
      <c r="P18" s="78"/>
      <c r="Q18" s="77"/>
      <c r="R18" s="19"/>
      <c r="T18" s="21"/>
      <c r="U18" s="12"/>
    </row>
    <row r="19" spans="1:21" ht="16.5" customHeight="1" x14ac:dyDescent="0.25">
      <c r="A19" s="32"/>
      <c r="B19" s="24"/>
      <c r="C19" s="33"/>
      <c r="D19" s="4" t="s">
        <v>1</v>
      </c>
      <c r="E19" s="77"/>
      <c r="F19" s="77"/>
      <c r="G19" s="77"/>
      <c r="H19" s="77"/>
      <c r="I19" s="77"/>
      <c r="J19" s="78"/>
      <c r="K19" s="78"/>
      <c r="L19" s="78"/>
      <c r="M19" s="79"/>
      <c r="N19" s="78"/>
      <c r="O19" s="78"/>
      <c r="P19" s="78"/>
      <c r="Q19" s="77"/>
      <c r="R19" s="19"/>
      <c r="T19" s="21"/>
      <c r="U19" s="12"/>
    </row>
    <row r="20" spans="1:21" ht="17.25" customHeight="1" thickBot="1" x14ac:dyDescent="0.3">
      <c r="A20" s="39"/>
      <c r="B20" s="25"/>
      <c r="C20" s="40"/>
      <c r="D20" s="7" t="s">
        <v>6</v>
      </c>
      <c r="E20" s="80">
        <f>SUM(E17:E19)</f>
        <v>3618</v>
      </c>
      <c r="F20" s="80">
        <f t="shared" ref="F20:G20" si="2">SUM(F17:F19)</f>
        <v>3618</v>
      </c>
      <c r="G20" s="80">
        <f t="shared" si="2"/>
        <v>3618</v>
      </c>
      <c r="H20" s="80">
        <f>SUM(H17:H19)</f>
        <v>3618</v>
      </c>
      <c r="I20" s="80">
        <f>SUM(I17:I19)</f>
        <v>3618</v>
      </c>
      <c r="J20" s="81">
        <f>SUM(J17:J19)</f>
        <v>3618</v>
      </c>
      <c r="K20" s="81">
        <f t="shared" ref="K20:P20" si="3">SUM(K17:K19)</f>
        <v>3618</v>
      </c>
      <c r="L20" s="81">
        <f t="shared" si="3"/>
        <v>3618</v>
      </c>
      <c r="M20" s="81">
        <f t="shared" si="3"/>
        <v>0</v>
      </c>
      <c r="N20" s="81">
        <f t="shared" si="3"/>
        <v>0</v>
      </c>
      <c r="O20" s="81">
        <f t="shared" si="3"/>
        <v>0</v>
      </c>
      <c r="P20" s="81">
        <f t="shared" si="3"/>
        <v>0</v>
      </c>
      <c r="Q20" s="80">
        <f>SUM(E20:P20)</f>
        <v>28944</v>
      </c>
      <c r="R20" s="19"/>
      <c r="T20" s="21"/>
      <c r="U20" s="12"/>
    </row>
    <row r="21" spans="1:21" ht="15.75" x14ac:dyDescent="0.3">
      <c r="A21" s="35">
        <v>4</v>
      </c>
      <c r="B21" s="34" t="s">
        <v>32</v>
      </c>
      <c r="C21" s="30" t="s">
        <v>48</v>
      </c>
      <c r="D21" s="8" t="s">
        <v>5</v>
      </c>
      <c r="E21" s="60">
        <v>3618</v>
      </c>
      <c r="F21" s="60">
        <v>3979.8</v>
      </c>
      <c r="G21" s="97">
        <v>3256.2</v>
      </c>
      <c r="H21" s="97">
        <v>3618</v>
      </c>
      <c r="I21" s="97">
        <v>3618</v>
      </c>
      <c r="J21" s="97">
        <v>3618</v>
      </c>
      <c r="K21" s="97">
        <v>3618</v>
      </c>
      <c r="L21" s="97">
        <v>3618</v>
      </c>
      <c r="M21" s="61"/>
      <c r="N21" s="61"/>
      <c r="O21" s="61"/>
      <c r="P21" s="61"/>
      <c r="Q21" s="82">
        <f>SUM(E21:P21)</f>
        <v>28944</v>
      </c>
      <c r="R21" s="19"/>
      <c r="T21" s="21"/>
      <c r="U21" s="12"/>
    </row>
    <row r="22" spans="1:21" ht="16.5" customHeight="1" x14ac:dyDescent="0.3">
      <c r="A22" s="32"/>
      <c r="B22" s="24"/>
      <c r="C22" s="33" t="s">
        <v>9</v>
      </c>
      <c r="D22" s="9" t="s">
        <v>0</v>
      </c>
      <c r="E22" s="77"/>
      <c r="F22" s="77"/>
      <c r="G22" s="77"/>
      <c r="H22" s="77"/>
      <c r="I22" s="77"/>
      <c r="J22" s="78"/>
      <c r="K22" s="78"/>
      <c r="L22" s="78"/>
      <c r="M22" s="79"/>
      <c r="N22" s="62"/>
      <c r="O22" s="62"/>
      <c r="P22" s="62"/>
      <c r="Q22" s="77"/>
      <c r="R22" s="19"/>
      <c r="T22" s="21"/>
      <c r="U22" s="12"/>
    </row>
    <row r="23" spans="1:21" ht="16.5" customHeight="1" x14ac:dyDescent="0.25">
      <c r="A23" s="32"/>
      <c r="B23" s="24"/>
      <c r="C23" s="33"/>
      <c r="D23" s="9" t="s">
        <v>1</v>
      </c>
      <c r="E23" s="77"/>
      <c r="F23" s="77"/>
      <c r="G23" s="77"/>
      <c r="H23" s="77"/>
      <c r="I23" s="77"/>
      <c r="J23" s="78"/>
      <c r="K23" s="78"/>
      <c r="L23" s="78"/>
      <c r="M23" s="79"/>
      <c r="N23" s="78"/>
      <c r="O23" s="78"/>
      <c r="P23" s="78"/>
      <c r="Q23" s="77"/>
      <c r="R23" s="19"/>
      <c r="T23" s="21"/>
      <c r="U23" s="12"/>
    </row>
    <row r="24" spans="1:21" ht="17.25" customHeight="1" thickBot="1" x14ac:dyDescent="0.3">
      <c r="A24" s="39"/>
      <c r="B24" s="25"/>
      <c r="C24" s="40"/>
      <c r="D24" s="10" t="s">
        <v>6</v>
      </c>
      <c r="E24" s="80">
        <f t="shared" ref="E24:P24" si="4">SUM(E21:E23)</f>
        <v>3618</v>
      </c>
      <c r="F24" s="80">
        <f t="shared" si="4"/>
        <v>3979.8</v>
      </c>
      <c r="G24" s="80">
        <f t="shared" si="4"/>
        <v>3256.2</v>
      </c>
      <c r="H24" s="80">
        <f t="shared" si="4"/>
        <v>3618</v>
      </c>
      <c r="I24" s="80">
        <f t="shared" si="4"/>
        <v>3618</v>
      </c>
      <c r="J24" s="81">
        <f t="shared" si="4"/>
        <v>3618</v>
      </c>
      <c r="K24" s="81">
        <f t="shared" si="4"/>
        <v>3618</v>
      </c>
      <c r="L24" s="81">
        <f t="shared" si="4"/>
        <v>3618</v>
      </c>
      <c r="M24" s="81">
        <f t="shared" si="4"/>
        <v>0</v>
      </c>
      <c r="N24" s="81">
        <f t="shared" si="4"/>
        <v>0</v>
      </c>
      <c r="O24" s="81">
        <f t="shared" si="4"/>
        <v>0</v>
      </c>
      <c r="P24" s="81">
        <f t="shared" si="4"/>
        <v>0</v>
      </c>
      <c r="Q24" s="80">
        <f>SUM(E24:P24)</f>
        <v>28944</v>
      </c>
      <c r="R24" s="19"/>
      <c r="T24" s="21"/>
      <c r="U24" s="12"/>
    </row>
    <row r="25" spans="1:21" ht="15.75" x14ac:dyDescent="0.3">
      <c r="A25" s="32">
        <v>5</v>
      </c>
      <c r="B25" s="41" t="s">
        <v>33</v>
      </c>
      <c r="C25" s="30" t="s">
        <v>49</v>
      </c>
      <c r="D25" s="3" t="s">
        <v>5</v>
      </c>
      <c r="E25" s="62">
        <v>3328</v>
      </c>
      <c r="F25" s="62">
        <v>3328</v>
      </c>
      <c r="G25" s="62">
        <v>3328</v>
      </c>
      <c r="H25" s="99">
        <v>3328</v>
      </c>
      <c r="I25" s="99">
        <v>3328</v>
      </c>
      <c r="J25" s="99">
        <v>3328</v>
      </c>
      <c r="K25" s="99">
        <v>3328</v>
      </c>
      <c r="L25" s="99">
        <v>3328</v>
      </c>
      <c r="M25" s="62"/>
      <c r="N25" s="62"/>
      <c r="O25" s="62"/>
      <c r="P25" s="62"/>
      <c r="Q25" s="82">
        <f>SUM(E25:P25)</f>
        <v>26624</v>
      </c>
      <c r="R25" s="19"/>
      <c r="T25" s="21"/>
      <c r="U25" s="12"/>
    </row>
    <row r="26" spans="1:21" ht="16.5" customHeight="1" x14ac:dyDescent="0.25">
      <c r="A26" s="32"/>
      <c r="B26" s="24"/>
      <c r="C26" s="33" t="s">
        <v>50</v>
      </c>
      <c r="D26" s="4" t="s">
        <v>0</v>
      </c>
      <c r="E26" s="77"/>
      <c r="F26" s="77"/>
      <c r="G26" s="77"/>
      <c r="H26" s="77"/>
      <c r="I26" s="77"/>
      <c r="J26" s="78"/>
      <c r="K26" s="78"/>
      <c r="L26" s="78"/>
      <c r="M26" s="79"/>
      <c r="N26" s="78"/>
      <c r="O26" s="78"/>
      <c r="P26" s="78"/>
      <c r="Q26" s="77"/>
      <c r="R26" s="19"/>
      <c r="T26" s="21"/>
      <c r="U26" s="12"/>
    </row>
    <row r="27" spans="1:21" x14ac:dyDescent="0.25">
      <c r="A27" s="32"/>
      <c r="B27" s="24"/>
      <c r="C27" s="33" t="s">
        <v>51</v>
      </c>
      <c r="D27" s="4" t="s">
        <v>1</v>
      </c>
      <c r="E27" s="77"/>
      <c r="F27" s="77"/>
      <c r="G27" s="77"/>
      <c r="H27" s="77"/>
      <c r="I27" s="77"/>
      <c r="J27" s="78"/>
      <c r="K27" s="78"/>
      <c r="L27" s="78"/>
      <c r="M27" s="79"/>
      <c r="N27" s="78"/>
      <c r="O27" s="78"/>
      <c r="P27" s="78"/>
      <c r="Q27" s="77"/>
      <c r="R27" s="19"/>
      <c r="T27" s="21"/>
    </row>
    <row r="28" spans="1:21" ht="15.75" thickBot="1" x14ac:dyDescent="0.3">
      <c r="A28" s="39"/>
      <c r="B28" s="25"/>
      <c r="C28" s="40" t="s">
        <v>10</v>
      </c>
      <c r="D28" s="7" t="s">
        <v>6</v>
      </c>
      <c r="E28" s="80">
        <f t="shared" ref="E28:P28" si="5">SUM(E25:E27)</f>
        <v>3328</v>
      </c>
      <c r="F28" s="80">
        <f t="shared" si="5"/>
        <v>3328</v>
      </c>
      <c r="G28" s="80">
        <f t="shared" si="5"/>
        <v>3328</v>
      </c>
      <c r="H28" s="80">
        <f t="shared" si="5"/>
        <v>3328</v>
      </c>
      <c r="I28" s="80">
        <f t="shared" si="5"/>
        <v>3328</v>
      </c>
      <c r="J28" s="81">
        <f t="shared" si="5"/>
        <v>3328</v>
      </c>
      <c r="K28" s="81">
        <f t="shared" si="5"/>
        <v>3328</v>
      </c>
      <c r="L28" s="81">
        <f t="shared" si="5"/>
        <v>3328</v>
      </c>
      <c r="M28" s="81">
        <f t="shared" si="5"/>
        <v>0</v>
      </c>
      <c r="N28" s="81">
        <f t="shared" si="5"/>
        <v>0</v>
      </c>
      <c r="O28" s="81">
        <f t="shared" si="5"/>
        <v>0</v>
      </c>
      <c r="P28" s="81">
        <f t="shared" si="5"/>
        <v>0</v>
      </c>
      <c r="Q28" s="80">
        <f>SUM(E28:P28)</f>
        <v>26624</v>
      </c>
      <c r="R28" s="19"/>
    </row>
    <row r="29" spans="1:21" ht="15.75" x14ac:dyDescent="0.3">
      <c r="A29" s="35">
        <v>6</v>
      </c>
      <c r="B29" s="44" t="s">
        <v>34</v>
      </c>
      <c r="C29" s="30" t="s">
        <v>52</v>
      </c>
      <c r="D29" s="6" t="s">
        <v>5</v>
      </c>
      <c r="E29" s="62">
        <v>3328</v>
      </c>
      <c r="F29" s="62">
        <v>3328</v>
      </c>
      <c r="G29" s="62">
        <v>3328</v>
      </c>
      <c r="H29" s="99">
        <v>3328</v>
      </c>
      <c r="I29" s="99">
        <v>3328</v>
      </c>
      <c r="J29" s="99">
        <v>3328</v>
      </c>
      <c r="K29" s="99">
        <v>3328</v>
      </c>
      <c r="L29" s="99">
        <v>3328</v>
      </c>
      <c r="M29" s="62"/>
      <c r="N29" s="62"/>
      <c r="O29" s="62"/>
      <c r="P29" s="62"/>
      <c r="Q29" s="82">
        <f>SUM(E29:P29)</f>
        <v>26624</v>
      </c>
      <c r="R29" s="19"/>
    </row>
    <row r="30" spans="1:21" x14ac:dyDescent="0.25">
      <c r="A30" s="32"/>
      <c r="B30" s="24"/>
      <c r="C30" s="33" t="s">
        <v>19</v>
      </c>
      <c r="D30" s="4" t="s">
        <v>0</v>
      </c>
      <c r="E30" s="77"/>
      <c r="F30" s="77"/>
      <c r="G30" s="77"/>
      <c r="H30" s="77"/>
      <c r="I30" s="77"/>
      <c r="J30" s="78"/>
      <c r="K30" s="78"/>
      <c r="L30" s="78"/>
      <c r="M30" s="79"/>
      <c r="N30" s="78"/>
      <c r="O30" s="78"/>
      <c r="P30" s="78"/>
      <c r="Q30" s="77"/>
      <c r="R30" s="19"/>
    </row>
    <row r="31" spans="1:21" x14ac:dyDescent="0.25">
      <c r="A31" s="32"/>
      <c r="B31" s="24"/>
      <c r="C31" s="33"/>
      <c r="D31" s="4" t="s">
        <v>1</v>
      </c>
      <c r="E31" s="77"/>
      <c r="F31" s="77"/>
      <c r="G31" s="77"/>
      <c r="H31" s="77"/>
      <c r="I31" s="77"/>
      <c r="J31" s="78"/>
      <c r="K31" s="78"/>
      <c r="L31" s="78"/>
      <c r="M31" s="79"/>
      <c r="N31" s="78"/>
      <c r="O31" s="78"/>
      <c r="P31" s="78"/>
      <c r="Q31" s="77"/>
      <c r="R31" s="19"/>
    </row>
    <row r="32" spans="1:21" ht="15.75" thickBot="1" x14ac:dyDescent="0.3">
      <c r="A32" s="39"/>
      <c r="B32" s="25"/>
      <c r="C32" s="40"/>
      <c r="D32" s="7" t="s">
        <v>6</v>
      </c>
      <c r="E32" s="80">
        <f t="shared" ref="E32:P32" si="6">SUM(E29:E31)</f>
        <v>3328</v>
      </c>
      <c r="F32" s="80">
        <f t="shared" si="6"/>
        <v>3328</v>
      </c>
      <c r="G32" s="80">
        <f t="shared" si="6"/>
        <v>3328</v>
      </c>
      <c r="H32" s="80">
        <f t="shared" si="6"/>
        <v>3328</v>
      </c>
      <c r="I32" s="80">
        <f t="shared" si="6"/>
        <v>3328</v>
      </c>
      <c r="J32" s="81">
        <f t="shared" si="6"/>
        <v>3328</v>
      </c>
      <c r="K32" s="81">
        <f t="shared" si="6"/>
        <v>3328</v>
      </c>
      <c r="L32" s="81">
        <f t="shared" si="6"/>
        <v>3328</v>
      </c>
      <c r="M32" s="81">
        <f t="shared" si="6"/>
        <v>0</v>
      </c>
      <c r="N32" s="81">
        <f t="shared" si="6"/>
        <v>0</v>
      </c>
      <c r="O32" s="81">
        <f t="shared" si="6"/>
        <v>0</v>
      </c>
      <c r="P32" s="81">
        <f t="shared" si="6"/>
        <v>0</v>
      </c>
      <c r="Q32" s="80">
        <f>SUM(E32:P32)</f>
        <v>26624</v>
      </c>
      <c r="R32" s="19"/>
    </row>
    <row r="33" spans="1:18" ht="15.75" x14ac:dyDescent="0.3">
      <c r="A33" s="35">
        <v>7</v>
      </c>
      <c r="B33" s="41" t="s">
        <v>35</v>
      </c>
      <c r="C33" s="30" t="s">
        <v>53</v>
      </c>
      <c r="D33" s="6" t="s">
        <v>5</v>
      </c>
      <c r="E33" s="62">
        <v>3328</v>
      </c>
      <c r="F33" s="62">
        <v>3328</v>
      </c>
      <c r="G33" s="62">
        <v>3328</v>
      </c>
      <c r="H33" s="100">
        <v>3328</v>
      </c>
      <c r="I33" s="100">
        <v>3328</v>
      </c>
      <c r="J33" s="100">
        <v>3328</v>
      </c>
      <c r="K33" s="100">
        <v>3328</v>
      </c>
      <c r="L33" s="100">
        <v>3328</v>
      </c>
      <c r="M33" s="61"/>
      <c r="N33" s="61"/>
      <c r="O33" s="61"/>
      <c r="P33" s="61"/>
      <c r="Q33" s="82">
        <f>SUM(E33:P33)</f>
        <v>26624</v>
      </c>
      <c r="R33" s="19"/>
    </row>
    <row r="34" spans="1:18" x14ac:dyDescent="0.25">
      <c r="A34" s="32"/>
      <c r="B34" s="24"/>
      <c r="C34" s="33" t="s">
        <v>54</v>
      </c>
      <c r="D34" s="4" t="s">
        <v>0</v>
      </c>
      <c r="E34" s="77"/>
      <c r="F34" s="77"/>
      <c r="G34" s="77"/>
      <c r="H34" s="77"/>
      <c r="I34" s="77"/>
      <c r="J34" s="78"/>
      <c r="K34" s="78"/>
      <c r="L34" s="78"/>
      <c r="M34" s="79"/>
      <c r="N34" s="78"/>
      <c r="O34" s="78"/>
      <c r="P34" s="78"/>
      <c r="Q34" s="77"/>
      <c r="R34" s="19"/>
    </row>
    <row r="35" spans="1:18" x14ac:dyDescent="0.25">
      <c r="A35" s="32"/>
      <c r="B35" s="24"/>
      <c r="C35" s="33" t="s">
        <v>55</v>
      </c>
      <c r="D35" s="4" t="s">
        <v>1</v>
      </c>
      <c r="E35" s="77"/>
      <c r="F35" s="77"/>
      <c r="G35" s="77"/>
      <c r="H35" s="77"/>
      <c r="I35" s="77"/>
      <c r="J35" s="78"/>
      <c r="K35" s="78"/>
      <c r="L35" s="78"/>
      <c r="M35" s="79"/>
      <c r="N35" s="78"/>
      <c r="O35" s="78"/>
      <c r="P35" s="78"/>
      <c r="Q35" s="77"/>
      <c r="R35" s="19"/>
    </row>
    <row r="36" spans="1:18" ht="15.75" thickBot="1" x14ac:dyDescent="0.3">
      <c r="A36" s="39"/>
      <c r="B36" s="25"/>
      <c r="C36" s="40" t="s">
        <v>19</v>
      </c>
      <c r="D36" s="7" t="s">
        <v>6</v>
      </c>
      <c r="E36" s="80">
        <f t="shared" ref="E36:P36" si="7">SUM(E33:E35)</f>
        <v>3328</v>
      </c>
      <c r="F36" s="80">
        <f t="shared" si="7"/>
        <v>3328</v>
      </c>
      <c r="G36" s="80">
        <f t="shared" si="7"/>
        <v>3328</v>
      </c>
      <c r="H36" s="80">
        <f t="shared" si="7"/>
        <v>3328</v>
      </c>
      <c r="I36" s="80">
        <f t="shared" si="7"/>
        <v>3328</v>
      </c>
      <c r="J36" s="81">
        <f t="shared" si="7"/>
        <v>3328</v>
      </c>
      <c r="K36" s="81">
        <f t="shared" si="7"/>
        <v>3328</v>
      </c>
      <c r="L36" s="81">
        <f t="shared" si="7"/>
        <v>3328</v>
      </c>
      <c r="M36" s="81">
        <f t="shared" si="7"/>
        <v>0</v>
      </c>
      <c r="N36" s="81">
        <f t="shared" si="7"/>
        <v>0</v>
      </c>
      <c r="O36" s="81">
        <f t="shared" si="7"/>
        <v>0</v>
      </c>
      <c r="P36" s="81">
        <f t="shared" si="7"/>
        <v>0</v>
      </c>
      <c r="Q36" s="80">
        <f>SUM(E36:P36)</f>
        <v>26624</v>
      </c>
      <c r="R36" s="19"/>
    </row>
    <row r="37" spans="1:18" ht="15.75" x14ac:dyDescent="0.3">
      <c r="A37" s="35">
        <v>8</v>
      </c>
      <c r="B37" s="43" t="s">
        <v>36</v>
      </c>
      <c r="C37" s="30" t="s">
        <v>56</v>
      </c>
      <c r="D37" s="6" t="s">
        <v>5</v>
      </c>
      <c r="E37" s="62">
        <v>3328</v>
      </c>
      <c r="F37" s="62">
        <v>3328</v>
      </c>
      <c r="G37" s="62">
        <v>3328</v>
      </c>
      <c r="H37" s="99">
        <v>3328</v>
      </c>
      <c r="I37" s="99">
        <v>3328</v>
      </c>
      <c r="J37" s="99">
        <v>3328</v>
      </c>
      <c r="K37" s="99">
        <v>3328</v>
      </c>
      <c r="L37" s="99">
        <v>3328</v>
      </c>
      <c r="M37" s="61"/>
      <c r="N37" s="61"/>
      <c r="O37" s="61"/>
      <c r="P37" s="61"/>
      <c r="Q37" s="82">
        <f>SUM(E37:P37)</f>
        <v>26624</v>
      </c>
      <c r="R37" s="19"/>
    </row>
    <row r="38" spans="1:18" x14ac:dyDescent="0.25">
      <c r="A38" s="32"/>
      <c r="B38" s="24"/>
      <c r="C38" s="33" t="s">
        <v>57</v>
      </c>
      <c r="D38" s="4" t="s">
        <v>0</v>
      </c>
      <c r="E38" s="77"/>
      <c r="F38" s="77"/>
      <c r="G38" s="77"/>
      <c r="H38" s="77"/>
      <c r="I38" s="77"/>
      <c r="J38" s="78"/>
      <c r="K38" s="78"/>
      <c r="L38" s="78"/>
      <c r="M38" s="79"/>
      <c r="N38" s="78"/>
      <c r="O38" s="78"/>
      <c r="P38" s="78"/>
      <c r="Q38" s="77"/>
      <c r="R38" s="19"/>
    </row>
    <row r="39" spans="1:18" x14ac:dyDescent="0.25">
      <c r="A39" s="32"/>
      <c r="B39" s="24"/>
      <c r="C39" s="33" t="s">
        <v>19</v>
      </c>
      <c r="D39" s="4" t="s">
        <v>1</v>
      </c>
      <c r="E39" s="77"/>
      <c r="F39" s="77"/>
      <c r="G39" s="77"/>
      <c r="H39" s="77"/>
      <c r="I39" s="77"/>
      <c r="J39" s="78"/>
      <c r="K39" s="78"/>
      <c r="L39" s="78"/>
      <c r="M39" s="79"/>
      <c r="N39" s="78"/>
      <c r="O39" s="78"/>
      <c r="P39" s="78"/>
      <c r="Q39" s="77"/>
      <c r="R39" s="19"/>
    </row>
    <row r="40" spans="1:18" ht="15.75" thickBot="1" x14ac:dyDescent="0.3">
      <c r="A40" s="39"/>
      <c r="B40" s="25"/>
      <c r="C40" s="40"/>
      <c r="D40" s="7" t="s">
        <v>6</v>
      </c>
      <c r="E40" s="80">
        <f t="shared" ref="E40:P40" si="8">SUM(E37:E39)</f>
        <v>3328</v>
      </c>
      <c r="F40" s="80">
        <f t="shared" si="8"/>
        <v>3328</v>
      </c>
      <c r="G40" s="80">
        <f t="shared" si="8"/>
        <v>3328</v>
      </c>
      <c r="H40" s="80">
        <f t="shared" si="8"/>
        <v>3328</v>
      </c>
      <c r="I40" s="80">
        <f t="shared" si="8"/>
        <v>3328</v>
      </c>
      <c r="J40" s="81">
        <f t="shared" si="8"/>
        <v>3328</v>
      </c>
      <c r="K40" s="81">
        <f t="shared" si="8"/>
        <v>3328</v>
      </c>
      <c r="L40" s="81">
        <f t="shared" si="8"/>
        <v>3328</v>
      </c>
      <c r="M40" s="81">
        <f t="shared" si="8"/>
        <v>0</v>
      </c>
      <c r="N40" s="81">
        <f t="shared" si="8"/>
        <v>0</v>
      </c>
      <c r="O40" s="81">
        <f t="shared" si="8"/>
        <v>0</v>
      </c>
      <c r="P40" s="81">
        <f t="shared" si="8"/>
        <v>0</v>
      </c>
      <c r="Q40" s="80">
        <f>SUM(E40:P40)</f>
        <v>26624</v>
      </c>
      <c r="R40" s="19"/>
    </row>
    <row r="41" spans="1:18" ht="15.75" x14ac:dyDescent="0.3">
      <c r="A41" s="35">
        <v>9</v>
      </c>
      <c r="B41" s="42" t="s">
        <v>37</v>
      </c>
      <c r="C41" s="30" t="s">
        <v>58</v>
      </c>
      <c r="D41" s="6" t="s">
        <v>5</v>
      </c>
      <c r="E41" s="62">
        <v>3328</v>
      </c>
      <c r="F41" s="62">
        <v>3328</v>
      </c>
      <c r="G41" s="62">
        <v>3328</v>
      </c>
      <c r="H41" s="99">
        <v>3328</v>
      </c>
      <c r="I41" s="99">
        <v>3328</v>
      </c>
      <c r="J41" s="99">
        <v>3328</v>
      </c>
      <c r="K41" s="99">
        <v>3328</v>
      </c>
      <c r="L41" s="99">
        <v>3328</v>
      </c>
      <c r="M41" s="60"/>
      <c r="N41" s="60"/>
      <c r="O41" s="60"/>
      <c r="P41" s="60"/>
      <c r="Q41" s="82">
        <f>SUM(E41:P41)</f>
        <v>26624</v>
      </c>
      <c r="R41" s="19"/>
    </row>
    <row r="42" spans="1:18" x14ac:dyDescent="0.25">
      <c r="A42" s="32"/>
      <c r="B42" s="24"/>
      <c r="C42" s="33" t="s">
        <v>19</v>
      </c>
      <c r="D42" s="4" t="s">
        <v>0</v>
      </c>
      <c r="E42" s="83"/>
      <c r="F42" s="83"/>
      <c r="G42" s="83"/>
      <c r="H42" s="83"/>
      <c r="I42" s="83"/>
      <c r="J42" s="79"/>
      <c r="K42" s="79"/>
      <c r="L42" s="79"/>
      <c r="M42" s="79"/>
      <c r="N42" s="79"/>
      <c r="O42" s="79"/>
      <c r="P42" s="79"/>
      <c r="Q42" s="77"/>
      <c r="R42" s="19"/>
    </row>
    <row r="43" spans="1:18" x14ac:dyDescent="0.25">
      <c r="A43" s="32"/>
      <c r="B43" s="24"/>
      <c r="C43" s="33"/>
      <c r="D43" s="4" t="s">
        <v>1</v>
      </c>
      <c r="E43" s="83"/>
      <c r="F43" s="83"/>
      <c r="G43" s="83"/>
      <c r="H43" s="83"/>
      <c r="I43" s="83"/>
      <c r="J43" s="79"/>
      <c r="K43" s="79"/>
      <c r="L43" s="79"/>
      <c r="M43" s="79"/>
      <c r="N43" s="79"/>
      <c r="O43" s="79"/>
      <c r="P43" s="79"/>
      <c r="Q43" s="77"/>
      <c r="R43" s="19"/>
    </row>
    <row r="44" spans="1:18" ht="15.75" thickBot="1" x14ac:dyDescent="0.3">
      <c r="A44" s="39"/>
      <c r="B44" s="25"/>
      <c r="C44" s="40"/>
      <c r="D44" s="7" t="s">
        <v>6</v>
      </c>
      <c r="E44" s="80">
        <f t="shared" ref="E44:P44" si="9">SUM(E41:E43)</f>
        <v>3328</v>
      </c>
      <c r="F44" s="80">
        <f t="shared" si="9"/>
        <v>3328</v>
      </c>
      <c r="G44" s="80">
        <f t="shared" si="9"/>
        <v>3328</v>
      </c>
      <c r="H44" s="80">
        <f t="shared" si="9"/>
        <v>3328</v>
      </c>
      <c r="I44" s="80">
        <f t="shared" si="9"/>
        <v>3328</v>
      </c>
      <c r="J44" s="81">
        <f t="shared" si="9"/>
        <v>3328</v>
      </c>
      <c r="K44" s="81">
        <f t="shared" si="9"/>
        <v>3328</v>
      </c>
      <c r="L44" s="81">
        <f t="shared" si="9"/>
        <v>3328</v>
      </c>
      <c r="M44" s="81">
        <f t="shared" si="9"/>
        <v>0</v>
      </c>
      <c r="N44" s="81">
        <f t="shared" si="9"/>
        <v>0</v>
      </c>
      <c r="O44" s="81">
        <f t="shared" si="9"/>
        <v>0</v>
      </c>
      <c r="P44" s="81">
        <f t="shared" si="9"/>
        <v>0</v>
      </c>
      <c r="Q44" s="80">
        <f>SUM(E44:P44)</f>
        <v>26624</v>
      </c>
      <c r="R44" s="19"/>
    </row>
    <row r="45" spans="1:18" ht="15.75" x14ac:dyDescent="0.3">
      <c r="A45" s="35">
        <v>10</v>
      </c>
      <c r="B45" s="42" t="s">
        <v>38</v>
      </c>
      <c r="C45" s="30" t="s">
        <v>12</v>
      </c>
      <c r="D45" s="6" t="s">
        <v>5</v>
      </c>
      <c r="E45" s="62">
        <v>3267</v>
      </c>
      <c r="F45" s="62">
        <v>3267</v>
      </c>
      <c r="G45" s="62">
        <v>3267</v>
      </c>
      <c r="H45" s="99">
        <v>3267</v>
      </c>
      <c r="I45" s="99">
        <v>3267</v>
      </c>
      <c r="J45" s="99">
        <v>3267</v>
      </c>
      <c r="K45" s="99">
        <v>3267</v>
      </c>
      <c r="L45" s="99">
        <v>3267</v>
      </c>
      <c r="M45" s="61"/>
      <c r="N45" s="61"/>
      <c r="O45" s="61"/>
      <c r="P45" s="61"/>
      <c r="Q45" s="82">
        <f>SUM(E45:P45)</f>
        <v>26136</v>
      </c>
      <c r="R45" s="19"/>
    </row>
    <row r="46" spans="1:18" x14ac:dyDescent="0.25">
      <c r="A46" s="32"/>
      <c r="B46" s="24"/>
      <c r="C46" s="33" t="s">
        <v>10</v>
      </c>
      <c r="D46" s="4" t="s">
        <v>0</v>
      </c>
      <c r="E46" s="77"/>
      <c r="F46" s="77"/>
      <c r="G46" s="77"/>
      <c r="H46" s="77"/>
      <c r="I46" s="77"/>
      <c r="J46" s="78"/>
      <c r="K46" s="78"/>
      <c r="L46" s="78"/>
      <c r="M46" s="79"/>
      <c r="N46" s="78"/>
      <c r="O46" s="78"/>
      <c r="P46" s="78"/>
      <c r="Q46" s="77"/>
      <c r="R46" s="19"/>
    </row>
    <row r="47" spans="1:18" x14ac:dyDescent="0.25">
      <c r="A47" s="32"/>
      <c r="B47" s="24"/>
      <c r="C47" s="33"/>
      <c r="D47" s="4" t="s">
        <v>1</v>
      </c>
      <c r="E47" s="77"/>
      <c r="F47" s="77"/>
      <c r="G47" s="77"/>
      <c r="H47" s="77"/>
      <c r="I47" s="77"/>
      <c r="J47" s="78"/>
      <c r="K47" s="78"/>
      <c r="L47" s="78"/>
      <c r="M47" s="79"/>
      <c r="N47" s="78"/>
      <c r="O47" s="78"/>
      <c r="P47" s="78"/>
      <c r="Q47" s="77"/>
      <c r="R47" s="19"/>
    </row>
    <row r="48" spans="1:18" ht="15.75" thickBot="1" x14ac:dyDescent="0.3">
      <c r="A48" s="39"/>
      <c r="B48" s="25"/>
      <c r="C48" s="33"/>
      <c r="D48" s="7" t="s">
        <v>6</v>
      </c>
      <c r="E48" s="80">
        <f t="shared" ref="E48:P48" si="10">SUM(E45:E47)</f>
        <v>3267</v>
      </c>
      <c r="F48" s="80">
        <f t="shared" si="10"/>
        <v>3267</v>
      </c>
      <c r="G48" s="80">
        <f t="shared" si="10"/>
        <v>3267</v>
      </c>
      <c r="H48" s="80">
        <f t="shared" si="10"/>
        <v>3267</v>
      </c>
      <c r="I48" s="80">
        <f t="shared" si="10"/>
        <v>3267</v>
      </c>
      <c r="J48" s="81">
        <f t="shared" si="10"/>
        <v>3267</v>
      </c>
      <c r="K48" s="81">
        <f t="shared" si="10"/>
        <v>3267</v>
      </c>
      <c r="L48" s="81">
        <f t="shared" si="10"/>
        <v>3267</v>
      </c>
      <c r="M48" s="81">
        <f t="shared" si="10"/>
        <v>0</v>
      </c>
      <c r="N48" s="81">
        <f t="shared" si="10"/>
        <v>0</v>
      </c>
      <c r="O48" s="81">
        <f t="shared" si="10"/>
        <v>0</v>
      </c>
      <c r="P48" s="81">
        <f t="shared" si="10"/>
        <v>0</v>
      </c>
      <c r="Q48" s="80">
        <f>SUM(E48:P48)</f>
        <v>26136</v>
      </c>
      <c r="R48" s="19"/>
    </row>
    <row r="49" spans="1:18" ht="15.75" x14ac:dyDescent="0.3">
      <c r="A49" s="36">
        <v>11</v>
      </c>
      <c r="B49" s="24" t="s">
        <v>66</v>
      </c>
      <c r="C49" s="73" t="s">
        <v>12</v>
      </c>
      <c r="D49" s="8" t="s">
        <v>5</v>
      </c>
      <c r="E49" s="60">
        <v>2844</v>
      </c>
      <c r="F49" s="60">
        <v>2844</v>
      </c>
      <c r="G49" s="60">
        <v>2844</v>
      </c>
      <c r="H49" s="97">
        <v>2844</v>
      </c>
      <c r="I49" s="97">
        <v>2844</v>
      </c>
      <c r="J49" s="97">
        <v>2844</v>
      </c>
      <c r="K49" s="97">
        <v>2844</v>
      </c>
      <c r="L49" s="97">
        <v>2844</v>
      </c>
      <c r="M49" s="60"/>
      <c r="N49" s="60"/>
      <c r="O49" s="60"/>
      <c r="P49" s="60"/>
      <c r="Q49" s="82">
        <f>SUM(E49:P49)</f>
        <v>22752</v>
      </c>
      <c r="R49" s="19"/>
    </row>
    <row r="50" spans="1:18" x14ac:dyDescent="0.25">
      <c r="A50" s="37"/>
      <c r="B50" s="71"/>
      <c r="C50" s="74" t="s">
        <v>71</v>
      </c>
      <c r="D50" s="9" t="s">
        <v>0</v>
      </c>
      <c r="E50" s="77"/>
      <c r="F50" s="77"/>
      <c r="G50" s="77"/>
      <c r="H50" s="77"/>
      <c r="I50" s="77"/>
      <c r="J50" s="78"/>
      <c r="K50" s="78"/>
      <c r="L50" s="78"/>
      <c r="M50" s="79"/>
      <c r="N50" s="78"/>
      <c r="O50" s="78"/>
      <c r="P50" s="78"/>
      <c r="Q50" s="77"/>
      <c r="R50" s="19"/>
    </row>
    <row r="51" spans="1:18" x14ac:dyDescent="0.25">
      <c r="A51" s="37"/>
      <c r="B51" s="71"/>
      <c r="C51" s="74" t="s">
        <v>9</v>
      </c>
      <c r="D51" s="9" t="s">
        <v>1</v>
      </c>
      <c r="E51" s="77"/>
      <c r="F51" s="77"/>
      <c r="G51" s="77"/>
      <c r="H51" s="77"/>
      <c r="I51" s="77"/>
      <c r="J51" s="78"/>
      <c r="K51" s="78"/>
      <c r="L51" s="78"/>
      <c r="M51" s="79"/>
      <c r="N51" s="78"/>
      <c r="O51" s="78"/>
      <c r="P51" s="78"/>
      <c r="Q51" s="77"/>
      <c r="R51" s="19"/>
    </row>
    <row r="52" spans="1:18" ht="15.75" thickBot="1" x14ac:dyDescent="0.3">
      <c r="A52" s="38"/>
      <c r="B52" s="72"/>
      <c r="C52" s="75"/>
      <c r="D52" s="10" t="s">
        <v>6</v>
      </c>
      <c r="E52" s="80">
        <f t="shared" ref="E52:P52" si="11">SUM(E49:E51)</f>
        <v>2844</v>
      </c>
      <c r="F52" s="80">
        <f t="shared" si="11"/>
        <v>2844</v>
      </c>
      <c r="G52" s="80">
        <f t="shared" si="11"/>
        <v>2844</v>
      </c>
      <c r="H52" s="80">
        <f t="shared" si="11"/>
        <v>2844</v>
      </c>
      <c r="I52" s="80">
        <f t="shared" si="11"/>
        <v>2844</v>
      </c>
      <c r="J52" s="81">
        <f t="shared" si="11"/>
        <v>2844</v>
      </c>
      <c r="K52" s="81">
        <f t="shared" si="11"/>
        <v>2844</v>
      </c>
      <c r="L52" s="81">
        <f t="shared" si="11"/>
        <v>2844</v>
      </c>
      <c r="M52" s="81">
        <f t="shared" si="11"/>
        <v>0</v>
      </c>
      <c r="N52" s="81">
        <f t="shared" si="11"/>
        <v>0</v>
      </c>
      <c r="O52" s="81">
        <f t="shared" si="11"/>
        <v>0</v>
      </c>
      <c r="P52" s="81">
        <f t="shared" si="11"/>
        <v>0</v>
      </c>
      <c r="Q52" s="80">
        <f>SUM(E52:P52)</f>
        <v>22752</v>
      </c>
      <c r="R52" s="19"/>
    </row>
    <row r="53" spans="1:18" ht="15.75" x14ac:dyDescent="0.3">
      <c r="A53" s="36">
        <v>12</v>
      </c>
      <c r="B53" s="70" t="s">
        <v>39</v>
      </c>
      <c r="C53" s="73" t="s">
        <v>12</v>
      </c>
      <c r="D53" s="8" t="s">
        <v>5</v>
      </c>
      <c r="E53" s="60">
        <v>2844</v>
      </c>
      <c r="F53" s="60">
        <v>2844</v>
      </c>
      <c r="G53" s="97">
        <v>3927.43</v>
      </c>
      <c r="H53" s="97">
        <v>1760.57</v>
      </c>
      <c r="I53" s="60">
        <v>2844</v>
      </c>
      <c r="J53" s="60">
        <v>2844</v>
      </c>
      <c r="K53" s="60">
        <v>2844</v>
      </c>
      <c r="L53" s="60">
        <v>2844</v>
      </c>
      <c r="M53" s="60"/>
      <c r="N53" s="85"/>
      <c r="O53" s="86"/>
      <c r="P53" s="87"/>
      <c r="Q53" s="82">
        <f>SUM(E53:P53)</f>
        <v>22752</v>
      </c>
      <c r="R53" s="19"/>
    </row>
    <row r="54" spans="1:18" x14ac:dyDescent="0.25">
      <c r="A54" s="37"/>
      <c r="B54" s="71"/>
      <c r="C54" s="74" t="s">
        <v>71</v>
      </c>
      <c r="D54" s="9" t="s">
        <v>0</v>
      </c>
      <c r="E54" s="77"/>
      <c r="F54" s="77"/>
      <c r="G54" s="77"/>
      <c r="H54" s="77"/>
      <c r="I54" s="77"/>
      <c r="J54" s="78"/>
      <c r="K54" s="78"/>
      <c r="L54" s="78"/>
      <c r="M54" s="79"/>
      <c r="N54" s="78"/>
      <c r="O54" s="78"/>
      <c r="P54" s="78"/>
      <c r="Q54" s="77"/>
      <c r="R54" s="19"/>
    </row>
    <row r="55" spans="1:18" x14ac:dyDescent="0.25">
      <c r="A55" s="37"/>
      <c r="B55" s="71"/>
      <c r="C55" s="74" t="s">
        <v>9</v>
      </c>
      <c r="D55" s="9" t="s">
        <v>1</v>
      </c>
      <c r="E55" s="77"/>
      <c r="F55" s="77"/>
      <c r="G55" s="77"/>
      <c r="H55" s="77"/>
      <c r="I55" s="77"/>
      <c r="J55" s="78"/>
      <c r="K55" s="78"/>
      <c r="L55" s="78"/>
      <c r="M55" s="79"/>
      <c r="N55" s="78"/>
      <c r="O55" s="78"/>
      <c r="P55" s="78"/>
      <c r="Q55" s="77"/>
      <c r="R55" s="19"/>
    </row>
    <row r="56" spans="1:18" ht="15.75" thickBot="1" x14ac:dyDescent="0.3">
      <c r="A56" s="38"/>
      <c r="B56" s="25"/>
      <c r="C56" s="75"/>
      <c r="D56" s="10" t="s">
        <v>6</v>
      </c>
      <c r="E56" s="80">
        <f t="shared" ref="E56:P56" si="12">SUM(E53:E55)</f>
        <v>2844</v>
      </c>
      <c r="F56" s="80">
        <f t="shared" si="12"/>
        <v>2844</v>
      </c>
      <c r="G56" s="80">
        <f t="shared" si="12"/>
        <v>3927.43</v>
      </c>
      <c r="H56" s="80">
        <f t="shared" si="12"/>
        <v>1760.57</v>
      </c>
      <c r="I56" s="80">
        <f t="shared" si="12"/>
        <v>2844</v>
      </c>
      <c r="J56" s="81">
        <f t="shared" si="12"/>
        <v>2844</v>
      </c>
      <c r="K56" s="81">
        <f t="shared" si="12"/>
        <v>2844</v>
      </c>
      <c r="L56" s="81">
        <f t="shared" si="12"/>
        <v>2844</v>
      </c>
      <c r="M56" s="81">
        <f t="shared" si="12"/>
        <v>0</v>
      </c>
      <c r="N56" s="81">
        <f t="shared" si="12"/>
        <v>0</v>
      </c>
      <c r="O56" s="81">
        <f t="shared" si="12"/>
        <v>0</v>
      </c>
      <c r="P56" s="81">
        <f t="shared" si="12"/>
        <v>0</v>
      </c>
      <c r="Q56" s="80">
        <f>SUM(E56:P56)</f>
        <v>22752</v>
      </c>
      <c r="R56" s="19"/>
    </row>
    <row r="57" spans="1:18" ht="15.75" x14ac:dyDescent="0.3">
      <c r="A57" s="32">
        <v>13</v>
      </c>
      <c r="B57" s="41" t="s">
        <v>40</v>
      </c>
      <c r="C57" s="73" t="s">
        <v>12</v>
      </c>
      <c r="D57" s="3" t="s">
        <v>5</v>
      </c>
      <c r="E57" s="60">
        <v>2844</v>
      </c>
      <c r="F57" s="60">
        <v>2844</v>
      </c>
      <c r="G57" s="60">
        <v>2844</v>
      </c>
      <c r="H57" s="97">
        <v>2844</v>
      </c>
      <c r="I57" s="97">
        <v>2844</v>
      </c>
      <c r="J57" s="97">
        <v>2844</v>
      </c>
      <c r="K57" s="97">
        <v>2844</v>
      </c>
      <c r="L57" s="97">
        <v>2844</v>
      </c>
      <c r="M57" s="61"/>
      <c r="N57" s="61"/>
      <c r="O57" s="61"/>
      <c r="P57" s="61"/>
      <c r="Q57" s="82">
        <f>SUM(E57:P57)</f>
        <v>22752</v>
      </c>
      <c r="R57" s="19"/>
    </row>
    <row r="58" spans="1:18" x14ac:dyDescent="0.25">
      <c r="A58" s="32"/>
      <c r="B58" s="24"/>
      <c r="C58" s="74" t="s">
        <v>71</v>
      </c>
      <c r="D58" s="4" t="s">
        <v>0</v>
      </c>
      <c r="E58" s="77"/>
      <c r="F58" s="77"/>
      <c r="G58" s="77"/>
      <c r="H58" s="77"/>
      <c r="I58" s="77"/>
      <c r="J58" s="78"/>
      <c r="K58" s="78"/>
      <c r="L58" s="78"/>
      <c r="M58" s="79"/>
      <c r="N58" s="78"/>
      <c r="O58" s="78"/>
      <c r="P58" s="78"/>
      <c r="Q58" s="77"/>
      <c r="R58" s="19"/>
    </row>
    <row r="59" spans="1:18" x14ac:dyDescent="0.25">
      <c r="A59" s="32"/>
      <c r="B59" s="24"/>
      <c r="C59" s="74" t="s">
        <v>9</v>
      </c>
      <c r="D59" s="4" t="s">
        <v>1</v>
      </c>
      <c r="E59" s="77"/>
      <c r="F59" s="77"/>
      <c r="G59" s="77"/>
      <c r="H59" s="77"/>
      <c r="I59" s="77"/>
      <c r="J59" s="78"/>
      <c r="K59" s="78"/>
      <c r="L59" s="78"/>
      <c r="M59" s="79"/>
      <c r="N59" s="78"/>
      <c r="O59" s="78"/>
      <c r="P59" s="78"/>
      <c r="Q59" s="77"/>
      <c r="R59" s="19"/>
    </row>
    <row r="60" spans="1:18" ht="15.75" thickBot="1" x14ac:dyDescent="0.3">
      <c r="A60" s="39"/>
      <c r="B60" s="25"/>
      <c r="C60" s="75"/>
      <c r="D60" s="7" t="s">
        <v>6</v>
      </c>
      <c r="E60" s="80">
        <f t="shared" ref="E60:P60" si="13">SUM(E57:E59)</f>
        <v>2844</v>
      </c>
      <c r="F60" s="80">
        <f t="shared" si="13"/>
        <v>2844</v>
      </c>
      <c r="G60" s="80">
        <f t="shared" si="13"/>
        <v>2844</v>
      </c>
      <c r="H60" s="80">
        <f t="shared" si="13"/>
        <v>2844</v>
      </c>
      <c r="I60" s="80">
        <f t="shared" si="13"/>
        <v>2844</v>
      </c>
      <c r="J60" s="81">
        <f t="shared" si="13"/>
        <v>2844</v>
      </c>
      <c r="K60" s="81">
        <f t="shared" si="13"/>
        <v>2844</v>
      </c>
      <c r="L60" s="81">
        <f t="shared" si="13"/>
        <v>2844</v>
      </c>
      <c r="M60" s="81">
        <f t="shared" si="13"/>
        <v>0</v>
      </c>
      <c r="N60" s="81">
        <f t="shared" si="13"/>
        <v>0</v>
      </c>
      <c r="O60" s="81">
        <f t="shared" si="13"/>
        <v>0</v>
      </c>
      <c r="P60" s="81">
        <f t="shared" si="13"/>
        <v>0</v>
      </c>
      <c r="Q60" s="80">
        <f>SUM(E60:P60)</f>
        <v>22752</v>
      </c>
      <c r="R60" s="19"/>
    </row>
    <row r="61" spans="1:18" ht="15.75" x14ac:dyDescent="0.3">
      <c r="A61" s="35">
        <v>14</v>
      </c>
      <c r="B61" s="41" t="s">
        <v>41</v>
      </c>
      <c r="C61" s="73" t="s">
        <v>12</v>
      </c>
      <c r="D61" s="6" t="s">
        <v>5</v>
      </c>
      <c r="E61" s="60">
        <v>2844</v>
      </c>
      <c r="F61" s="60">
        <v>2844</v>
      </c>
      <c r="G61" s="60">
        <v>2844</v>
      </c>
      <c r="H61" s="97">
        <v>2844</v>
      </c>
      <c r="I61" s="97">
        <v>2844</v>
      </c>
      <c r="J61" s="97">
        <v>2844</v>
      </c>
      <c r="K61" s="97">
        <v>2844</v>
      </c>
      <c r="L61" s="97">
        <v>2844</v>
      </c>
      <c r="M61" s="61"/>
      <c r="N61" s="61"/>
      <c r="O61" s="61"/>
      <c r="P61" s="61"/>
      <c r="Q61" s="82">
        <f>SUM(E61:P61)</f>
        <v>22752</v>
      </c>
      <c r="R61" s="19"/>
    </row>
    <row r="62" spans="1:18" x14ac:dyDescent="0.25">
      <c r="A62" s="32"/>
      <c r="B62" s="24"/>
      <c r="C62" s="74" t="s">
        <v>71</v>
      </c>
      <c r="D62" s="4" t="s">
        <v>0</v>
      </c>
      <c r="E62" s="77"/>
      <c r="F62" s="77"/>
      <c r="G62" s="77"/>
      <c r="H62" s="77"/>
      <c r="I62" s="77"/>
      <c r="J62" s="78"/>
      <c r="K62" s="78"/>
      <c r="L62" s="78"/>
      <c r="M62" s="79"/>
      <c r="N62" s="78"/>
      <c r="O62" s="78"/>
      <c r="P62" s="78"/>
      <c r="Q62" s="77"/>
      <c r="R62" s="19"/>
    </row>
    <row r="63" spans="1:18" x14ac:dyDescent="0.25">
      <c r="A63" s="32"/>
      <c r="B63" s="24"/>
      <c r="C63" s="74" t="s">
        <v>9</v>
      </c>
      <c r="D63" s="4" t="s">
        <v>1</v>
      </c>
      <c r="E63" s="77"/>
      <c r="F63" s="77"/>
      <c r="G63" s="77"/>
      <c r="H63" s="77"/>
      <c r="I63" s="77"/>
      <c r="J63" s="78"/>
      <c r="K63" s="78"/>
      <c r="L63" s="78"/>
      <c r="M63" s="79"/>
      <c r="N63" s="78"/>
      <c r="O63" s="78"/>
      <c r="P63" s="78"/>
      <c r="Q63" s="77"/>
      <c r="R63" s="19"/>
    </row>
    <row r="64" spans="1:18" ht="15.75" thickBot="1" x14ac:dyDescent="0.3">
      <c r="A64" s="39"/>
      <c r="B64" s="25"/>
      <c r="C64" s="75"/>
      <c r="D64" s="7" t="s">
        <v>6</v>
      </c>
      <c r="E64" s="80">
        <f t="shared" ref="E64:P64" si="14">SUM(E61:E63)</f>
        <v>2844</v>
      </c>
      <c r="F64" s="80">
        <f t="shared" si="14"/>
        <v>2844</v>
      </c>
      <c r="G64" s="80">
        <f t="shared" si="14"/>
        <v>2844</v>
      </c>
      <c r="H64" s="80">
        <f t="shared" si="14"/>
        <v>2844</v>
      </c>
      <c r="I64" s="80">
        <f t="shared" si="14"/>
        <v>2844</v>
      </c>
      <c r="J64" s="81">
        <f t="shared" si="14"/>
        <v>2844</v>
      </c>
      <c r="K64" s="81">
        <f t="shared" si="14"/>
        <v>2844</v>
      </c>
      <c r="L64" s="81">
        <f t="shared" si="14"/>
        <v>2844</v>
      </c>
      <c r="M64" s="81">
        <f t="shared" si="14"/>
        <v>0</v>
      </c>
      <c r="N64" s="81">
        <f t="shared" si="14"/>
        <v>0</v>
      </c>
      <c r="O64" s="81">
        <f t="shared" si="14"/>
        <v>0</v>
      </c>
      <c r="P64" s="81">
        <f t="shared" si="14"/>
        <v>0</v>
      </c>
      <c r="Q64" s="80">
        <f>SUM(E64:P64)</f>
        <v>22752</v>
      </c>
      <c r="R64" s="19"/>
    </row>
    <row r="65" spans="1:18" ht="15.75" x14ac:dyDescent="0.3">
      <c r="A65" s="35">
        <v>15</v>
      </c>
      <c r="B65" s="41" t="s">
        <v>42</v>
      </c>
      <c r="C65" s="73" t="s">
        <v>12</v>
      </c>
      <c r="D65" s="6" t="s">
        <v>5</v>
      </c>
      <c r="E65" s="60">
        <v>2844</v>
      </c>
      <c r="F65" s="60">
        <v>2844</v>
      </c>
      <c r="G65" s="60">
        <v>2844</v>
      </c>
      <c r="H65" s="97">
        <v>2844</v>
      </c>
      <c r="I65" s="97">
        <v>2844</v>
      </c>
      <c r="J65" s="97">
        <v>2844</v>
      </c>
      <c r="K65" s="97">
        <v>2844</v>
      </c>
      <c r="L65" s="97">
        <v>2844</v>
      </c>
      <c r="M65" s="61"/>
      <c r="N65" s="61"/>
      <c r="O65" s="61"/>
      <c r="P65" s="61"/>
      <c r="Q65" s="82">
        <f>SUM(E65:P65)</f>
        <v>22752</v>
      </c>
      <c r="R65" s="19"/>
    </row>
    <row r="66" spans="1:18" x14ac:dyDescent="0.25">
      <c r="A66" s="32"/>
      <c r="B66" s="24"/>
      <c r="C66" s="74" t="s">
        <v>71</v>
      </c>
      <c r="D66" s="4" t="s">
        <v>0</v>
      </c>
      <c r="E66" s="77"/>
      <c r="F66" s="77"/>
      <c r="G66" s="77"/>
      <c r="H66" s="77"/>
      <c r="I66" s="77"/>
      <c r="J66" s="78"/>
      <c r="K66" s="78"/>
      <c r="L66" s="78"/>
      <c r="M66" s="79"/>
      <c r="N66" s="78"/>
      <c r="O66" s="78"/>
      <c r="P66" s="78"/>
      <c r="Q66" s="77"/>
      <c r="R66" s="19"/>
    </row>
    <row r="67" spans="1:18" x14ac:dyDescent="0.25">
      <c r="A67" s="32"/>
      <c r="B67" s="24"/>
      <c r="C67" s="74" t="s">
        <v>9</v>
      </c>
      <c r="D67" s="4" t="s">
        <v>1</v>
      </c>
      <c r="E67" s="77"/>
      <c r="F67" s="77"/>
      <c r="G67" s="77"/>
      <c r="H67" s="77"/>
      <c r="I67" s="77"/>
      <c r="J67" s="78"/>
      <c r="K67" s="78"/>
      <c r="L67" s="78"/>
      <c r="M67" s="79"/>
      <c r="N67" s="78"/>
      <c r="O67" s="78"/>
      <c r="P67" s="78"/>
      <c r="Q67" s="77"/>
      <c r="R67" s="19"/>
    </row>
    <row r="68" spans="1:18" ht="15.75" thickBot="1" x14ac:dyDescent="0.3">
      <c r="A68" s="39"/>
      <c r="B68" s="25"/>
      <c r="C68" s="75"/>
      <c r="D68" s="7" t="s">
        <v>6</v>
      </c>
      <c r="E68" s="80">
        <f t="shared" ref="E68:P68" si="15">SUM(E65:E67)</f>
        <v>2844</v>
      </c>
      <c r="F68" s="80">
        <f t="shared" si="15"/>
        <v>2844</v>
      </c>
      <c r="G68" s="80">
        <f t="shared" si="15"/>
        <v>2844</v>
      </c>
      <c r="H68" s="80">
        <f t="shared" si="15"/>
        <v>2844</v>
      </c>
      <c r="I68" s="80">
        <f t="shared" si="15"/>
        <v>2844</v>
      </c>
      <c r="J68" s="81">
        <f t="shared" si="15"/>
        <v>2844</v>
      </c>
      <c r="K68" s="81">
        <f t="shared" si="15"/>
        <v>2844</v>
      </c>
      <c r="L68" s="81">
        <f t="shared" si="15"/>
        <v>2844</v>
      </c>
      <c r="M68" s="81">
        <f t="shared" si="15"/>
        <v>0</v>
      </c>
      <c r="N68" s="81">
        <f t="shared" si="15"/>
        <v>0</v>
      </c>
      <c r="O68" s="81">
        <f t="shared" si="15"/>
        <v>0</v>
      </c>
      <c r="P68" s="81">
        <f t="shared" si="15"/>
        <v>0</v>
      </c>
      <c r="Q68" s="80">
        <f>SUM(E68:P68)</f>
        <v>22752</v>
      </c>
      <c r="R68" s="19"/>
    </row>
    <row r="69" spans="1:18" ht="15.75" x14ac:dyDescent="0.3">
      <c r="A69" s="35">
        <v>16</v>
      </c>
      <c r="B69" s="34" t="s">
        <v>43</v>
      </c>
      <c r="C69" s="73" t="s">
        <v>12</v>
      </c>
      <c r="D69" s="6" t="s">
        <v>5</v>
      </c>
      <c r="E69" s="60">
        <v>2844</v>
      </c>
      <c r="F69" s="60">
        <v>2844</v>
      </c>
      <c r="G69" s="60">
        <v>2844</v>
      </c>
      <c r="H69" s="97">
        <v>2844</v>
      </c>
      <c r="I69" s="97">
        <v>2844</v>
      </c>
      <c r="J69" s="97">
        <v>2844</v>
      </c>
      <c r="K69" s="97">
        <v>2844</v>
      </c>
      <c r="L69" s="97">
        <v>2844</v>
      </c>
      <c r="M69" s="60"/>
      <c r="N69" s="60"/>
      <c r="O69" s="60"/>
      <c r="P69" s="60"/>
      <c r="Q69" s="82">
        <f>SUM(E69:P69)</f>
        <v>22752</v>
      </c>
      <c r="R69" s="19"/>
    </row>
    <row r="70" spans="1:18" x14ac:dyDescent="0.25">
      <c r="A70" s="32"/>
      <c r="B70" s="24"/>
      <c r="C70" s="74" t="s">
        <v>71</v>
      </c>
      <c r="D70" s="4" t="s">
        <v>0</v>
      </c>
      <c r="E70" s="77"/>
      <c r="F70" s="77"/>
      <c r="G70" s="77"/>
      <c r="H70" s="77"/>
      <c r="I70" s="77"/>
      <c r="J70" s="78"/>
      <c r="K70" s="78"/>
      <c r="L70" s="78"/>
      <c r="M70" s="79"/>
      <c r="N70" s="78"/>
      <c r="O70" s="78"/>
      <c r="P70" s="78"/>
      <c r="Q70" s="77"/>
      <c r="R70" s="19"/>
    </row>
    <row r="71" spans="1:18" x14ac:dyDescent="0.25">
      <c r="A71" s="32"/>
      <c r="B71" s="24"/>
      <c r="C71" s="74" t="s">
        <v>9</v>
      </c>
      <c r="D71" s="4" t="s">
        <v>1</v>
      </c>
      <c r="E71" s="77"/>
      <c r="F71" s="77"/>
      <c r="G71" s="77"/>
      <c r="H71" s="77"/>
      <c r="I71" s="77"/>
      <c r="J71" s="78"/>
      <c r="K71" s="78"/>
      <c r="L71" s="78"/>
      <c r="M71" s="79"/>
      <c r="N71" s="78"/>
      <c r="O71" s="78"/>
      <c r="P71" s="78"/>
      <c r="Q71" s="77"/>
      <c r="R71" s="19"/>
    </row>
    <row r="72" spans="1:18" ht="15.75" thickBot="1" x14ac:dyDescent="0.3">
      <c r="A72" s="39"/>
      <c r="B72" s="25"/>
      <c r="C72" s="75"/>
      <c r="D72" s="7" t="s">
        <v>6</v>
      </c>
      <c r="E72" s="80">
        <f t="shared" ref="E72:P72" si="16">SUM(E69:E71)</f>
        <v>2844</v>
      </c>
      <c r="F72" s="80">
        <f t="shared" si="16"/>
        <v>2844</v>
      </c>
      <c r="G72" s="80">
        <f t="shared" si="16"/>
        <v>2844</v>
      </c>
      <c r="H72" s="80">
        <f t="shared" si="16"/>
        <v>2844</v>
      </c>
      <c r="I72" s="80">
        <f t="shared" si="16"/>
        <v>2844</v>
      </c>
      <c r="J72" s="81">
        <f t="shared" si="16"/>
        <v>2844</v>
      </c>
      <c r="K72" s="81">
        <f t="shared" si="16"/>
        <v>2844</v>
      </c>
      <c r="L72" s="81">
        <f t="shared" si="16"/>
        <v>2844</v>
      </c>
      <c r="M72" s="81">
        <f t="shared" si="16"/>
        <v>0</v>
      </c>
      <c r="N72" s="81">
        <f t="shared" si="16"/>
        <v>0</v>
      </c>
      <c r="O72" s="81">
        <f t="shared" si="16"/>
        <v>0</v>
      </c>
      <c r="P72" s="81">
        <f t="shared" si="16"/>
        <v>0</v>
      </c>
      <c r="Q72" s="80">
        <f>SUM(E72:P72)</f>
        <v>22752</v>
      </c>
      <c r="R72" s="19"/>
    </row>
    <row r="73" spans="1:18" ht="15.75" x14ac:dyDescent="0.3">
      <c r="A73" s="76">
        <v>17</v>
      </c>
      <c r="B73" s="24" t="s">
        <v>69</v>
      </c>
      <c r="C73" s="46" t="s">
        <v>59</v>
      </c>
      <c r="D73" s="6" t="s">
        <v>5</v>
      </c>
      <c r="E73" s="62">
        <v>3267</v>
      </c>
      <c r="F73" s="62">
        <v>3267</v>
      </c>
      <c r="G73" s="62">
        <v>3267</v>
      </c>
      <c r="H73" s="99">
        <v>3267</v>
      </c>
      <c r="I73" s="99">
        <v>3267</v>
      </c>
      <c r="J73" s="99">
        <v>3267</v>
      </c>
      <c r="K73" s="99">
        <v>3267</v>
      </c>
      <c r="L73" s="99">
        <v>3267</v>
      </c>
      <c r="M73" s="63"/>
      <c r="N73" s="63"/>
      <c r="O73" s="63"/>
      <c r="P73" s="84"/>
      <c r="Q73" s="82">
        <f>SUM(E73:P73)</f>
        <v>26136</v>
      </c>
      <c r="R73" s="19"/>
    </row>
    <row r="74" spans="1:18" x14ac:dyDescent="0.25">
      <c r="A74" s="32"/>
      <c r="B74" s="47"/>
      <c r="C74" s="48" t="s">
        <v>60</v>
      </c>
      <c r="D74" s="4" t="s">
        <v>0</v>
      </c>
      <c r="E74" s="77"/>
      <c r="F74" s="77"/>
      <c r="G74" s="77"/>
      <c r="H74" s="77"/>
      <c r="I74" s="77"/>
      <c r="J74" s="78"/>
      <c r="K74" s="78"/>
      <c r="L74" s="78"/>
      <c r="M74" s="79"/>
      <c r="N74" s="78"/>
      <c r="O74" s="78"/>
      <c r="P74" s="78"/>
      <c r="Q74" s="77"/>
      <c r="R74" s="19"/>
    </row>
    <row r="75" spans="1:18" x14ac:dyDescent="0.25">
      <c r="A75" s="32"/>
      <c r="B75" s="47"/>
      <c r="C75" s="48"/>
      <c r="D75" s="4" t="s">
        <v>1</v>
      </c>
      <c r="E75" s="77"/>
      <c r="F75" s="77"/>
      <c r="G75" s="77"/>
      <c r="H75" s="77"/>
      <c r="I75" s="77"/>
      <c r="J75" s="78"/>
      <c r="K75" s="78"/>
      <c r="L75" s="78"/>
      <c r="M75" s="79"/>
      <c r="N75" s="78"/>
      <c r="O75" s="78"/>
      <c r="P75" s="78"/>
      <c r="Q75" s="77"/>
      <c r="R75" s="19"/>
    </row>
    <row r="76" spans="1:18" ht="15.75" thickBot="1" x14ac:dyDescent="0.3">
      <c r="A76" s="39"/>
      <c r="B76" s="49"/>
      <c r="C76" s="48"/>
      <c r="D76" s="7" t="s">
        <v>6</v>
      </c>
      <c r="E76" s="80">
        <f t="shared" ref="E76:P76" si="17">SUM(E73:E75)</f>
        <v>3267</v>
      </c>
      <c r="F76" s="80">
        <f t="shared" si="17"/>
        <v>3267</v>
      </c>
      <c r="G76" s="80">
        <f t="shared" si="17"/>
        <v>3267</v>
      </c>
      <c r="H76" s="80">
        <f t="shared" si="17"/>
        <v>3267</v>
      </c>
      <c r="I76" s="80">
        <f t="shared" si="17"/>
        <v>3267</v>
      </c>
      <c r="J76" s="81">
        <f t="shared" si="17"/>
        <v>3267</v>
      </c>
      <c r="K76" s="81">
        <f t="shared" si="17"/>
        <v>3267</v>
      </c>
      <c r="L76" s="81">
        <f t="shared" si="17"/>
        <v>3267</v>
      </c>
      <c r="M76" s="81">
        <f t="shared" si="17"/>
        <v>0</v>
      </c>
      <c r="N76" s="81">
        <f t="shared" si="17"/>
        <v>0</v>
      </c>
      <c r="O76" s="81">
        <f t="shared" si="17"/>
        <v>0</v>
      </c>
      <c r="P76" s="81">
        <f t="shared" si="17"/>
        <v>0</v>
      </c>
      <c r="Q76" s="80">
        <f>SUM(E76:P76)</f>
        <v>26136</v>
      </c>
      <c r="R76" s="19"/>
    </row>
    <row r="77" spans="1:18" ht="15.75" x14ac:dyDescent="0.3">
      <c r="A77" s="36">
        <v>18</v>
      </c>
      <c r="B77" s="66" t="s">
        <v>44</v>
      </c>
      <c r="C77" s="67" t="s">
        <v>59</v>
      </c>
      <c r="D77" s="8" t="s">
        <v>5</v>
      </c>
      <c r="E77" s="60">
        <v>2844</v>
      </c>
      <c r="F77" s="60">
        <v>2844</v>
      </c>
      <c r="G77" s="60">
        <v>2844</v>
      </c>
      <c r="H77" s="97">
        <v>2844</v>
      </c>
      <c r="I77" s="97">
        <v>2844</v>
      </c>
      <c r="J77" s="97">
        <v>2844</v>
      </c>
      <c r="K77" s="97">
        <v>2844</v>
      </c>
      <c r="L77" s="97">
        <v>2844</v>
      </c>
      <c r="M77" s="63"/>
      <c r="N77" s="63"/>
      <c r="O77" s="63"/>
      <c r="P77" s="63"/>
      <c r="Q77" s="82">
        <f>SUM(E77:P77)</f>
        <v>22752</v>
      </c>
      <c r="R77" s="19"/>
    </row>
    <row r="78" spans="1:18" x14ac:dyDescent="0.25">
      <c r="A78" s="37"/>
      <c r="B78" s="50"/>
      <c r="C78" s="68" t="s">
        <v>70</v>
      </c>
      <c r="D78" s="9" t="s">
        <v>0</v>
      </c>
      <c r="E78" s="77"/>
      <c r="F78" s="77"/>
      <c r="G78" s="77"/>
      <c r="H78" s="77"/>
      <c r="I78" s="77"/>
      <c r="J78" s="78"/>
      <c r="K78" s="78"/>
      <c r="L78" s="78"/>
      <c r="M78" s="78"/>
      <c r="N78" s="78"/>
      <c r="O78" s="78"/>
      <c r="P78" s="78"/>
      <c r="Q78" s="77"/>
      <c r="R78" s="19"/>
    </row>
    <row r="79" spans="1:18" x14ac:dyDescent="0.25">
      <c r="A79" s="37"/>
      <c r="B79" s="50"/>
      <c r="C79" s="68" t="s">
        <v>9</v>
      </c>
      <c r="D79" s="9" t="s">
        <v>1</v>
      </c>
      <c r="E79" s="77"/>
      <c r="F79" s="77"/>
      <c r="G79" s="77"/>
      <c r="H79" s="77"/>
      <c r="I79" s="77"/>
      <c r="J79" s="78"/>
      <c r="K79" s="78"/>
      <c r="L79" s="78"/>
      <c r="M79" s="78"/>
      <c r="N79" s="78"/>
      <c r="O79" s="78"/>
      <c r="P79" s="78"/>
      <c r="Q79" s="77"/>
      <c r="R79" s="19"/>
    </row>
    <row r="80" spans="1:18" ht="15.75" thickBot="1" x14ac:dyDescent="0.3">
      <c r="A80" s="38"/>
      <c r="B80" s="51"/>
      <c r="C80" s="69"/>
      <c r="D80" s="10" t="s">
        <v>6</v>
      </c>
      <c r="E80" s="80">
        <f t="shared" ref="E80:P80" si="18">SUM(E77:E79)</f>
        <v>2844</v>
      </c>
      <c r="F80" s="80">
        <f t="shared" si="18"/>
        <v>2844</v>
      </c>
      <c r="G80" s="80">
        <f t="shared" si="18"/>
        <v>2844</v>
      </c>
      <c r="H80" s="80">
        <f t="shared" si="18"/>
        <v>2844</v>
      </c>
      <c r="I80" s="80">
        <f t="shared" si="18"/>
        <v>2844</v>
      </c>
      <c r="J80" s="81">
        <f t="shared" si="18"/>
        <v>2844</v>
      </c>
      <c r="K80" s="81">
        <f t="shared" si="18"/>
        <v>2844</v>
      </c>
      <c r="L80" s="81">
        <f t="shared" si="18"/>
        <v>2844</v>
      </c>
      <c r="M80" s="81">
        <f t="shared" si="18"/>
        <v>0</v>
      </c>
      <c r="N80" s="81">
        <f t="shared" si="18"/>
        <v>0</v>
      </c>
      <c r="O80" s="81">
        <f t="shared" si="18"/>
        <v>0</v>
      </c>
      <c r="P80" s="81">
        <f t="shared" si="18"/>
        <v>0</v>
      </c>
      <c r="Q80" s="80">
        <f>SUM(E80:P80)</f>
        <v>22752</v>
      </c>
      <c r="R80" s="19"/>
    </row>
    <row r="81" spans="1:18" ht="15.75" x14ac:dyDescent="0.3">
      <c r="A81" s="76">
        <v>19</v>
      </c>
      <c r="B81" s="56" t="s">
        <v>45</v>
      </c>
      <c r="C81" s="67" t="s">
        <v>59</v>
      </c>
      <c r="D81" s="6" t="s">
        <v>5</v>
      </c>
      <c r="E81" s="60">
        <v>2844</v>
      </c>
      <c r="F81" s="60">
        <v>2844</v>
      </c>
      <c r="G81" s="60">
        <v>2844</v>
      </c>
      <c r="H81" s="97">
        <v>2844</v>
      </c>
      <c r="I81" s="97">
        <v>2844</v>
      </c>
      <c r="J81" s="97">
        <v>2844</v>
      </c>
      <c r="K81" s="97">
        <v>2844</v>
      </c>
      <c r="L81" s="97">
        <v>2844</v>
      </c>
      <c r="M81" s="63"/>
      <c r="N81" s="63"/>
      <c r="O81" s="63"/>
      <c r="P81" s="88"/>
      <c r="Q81" s="89"/>
      <c r="R81" s="19"/>
    </row>
    <row r="82" spans="1:18" x14ac:dyDescent="0.25">
      <c r="A82" s="32"/>
      <c r="B82" s="47"/>
      <c r="C82" s="68" t="s">
        <v>70</v>
      </c>
      <c r="D82" s="4" t="s">
        <v>0</v>
      </c>
      <c r="E82" s="77"/>
      <c r="F82" s="77"/>
      <c r="G82" s="77"/>
      <c r="H82" s="77"/>
      <c r="I82" s="77"/>
      <c r="J82" s="78"/>
      <c r="K82" s="78"/>
      <c r="L82" s="78"/>
      <c r="M82" s="78"/>
      <c r="N82" s="78"/>
      <c r="O82" s="78"/>
      <c r="P82" s="78"/>
      <c r="Q82" s="77"/>
      <c r="R82" s="19"/>
    </row>
    <row r="83" spans="1:18" x14ac:dyDescent="0.25">
      <c r="A83" s="32"/>
      <c r="B83" s="47"/>
      <c r="C83" s="68" t="s">
        <v>9</v>
      </c>
      <c r="D83" s="4" t="s">
        <v>1</v>
      </c>
      <c r="E83" s="77"/>
      <c r="F83" s="77"/>
      <c r="G83" s="77"/>
      <c r="H83" s="77"/>
      <c r="I83" s="77"/>
      <c r="J83" s="90"/>
      <c r="K83" s="90"/>
      <c r="L83" s="90"/>
      <c r="M83" s="90"/>
      <c r="N83" s="90"/>
      <c r="O83" s="90"/>
      <c r="P83" s="90"/>
      <c r="Q83" s="77"/>
      <c r="R83" s="19"/>
    </row>
    <row r="84" spans="1:18" ht="15.75" thickBot="1" x14ac:dyDescent="0.3">
      <c r="A84" s="2"/>
      <c r="B84" s="47"/>
      <c r="C84" s="69"/>
      <c r="D84" s="28" t="s">
        <v>6</v>
      </c>
      <c r="E84" s="80">
        <f t="shared" ref="E84:P84" si="19">SUM(E81:E83)</f>
        <v>2844</v>
      </c>
      <c r="F84" s="80">
        <f t="shared" si="19"/>
        <v>2844</v>
      </c>
      <c r="G84" s="80">
        <f t="shared" si="19"/>
        <v>2844</v>
      </c>
      <c r="H84" s="80">
        <f t="shared" si="19"/>
        <v>2844</v>
      </c>
      <c r="I84" s="80">
        <f t="shared" si="19"/>
        <v>2844</v>
      </c>
      <c r="J84" s="81">
        <f t="shared" si="19"/>
        <v>2844</v>
      </c>
      <c r="K84" s="81">
        <f t="shared" si="19"/>
        <v>2844</v>
      </c>
      <c r="L84" s="81">
        <f t="shared" si="19"/>
        <v>2844</v>
      </c>
      <c r="M84" s="81">
        <f t="shared" si="19"/>
        <v>0</v>
      </c>
      <c r="N84" s="81">
        <f t="shared" si="19"/>
        <v>0</v>
      </c>
      <c r="O84" s="81">
        <f t="shared" si="19"/>
        <v>0</v>
      </c>
      <c r="P84" s="81">
        <f t="shared" si="19"/>
        <v>0</v>
      </c>
      <c r="Q84" s="91">
        <f>SUM(E84:P84)</f>
        <v>22752</v>
      </c>
      <c r="R84" s="19"/>
    </row>
    <row r="85" spans="1:18" ht="15.75" x14ac:dyDescent="0.3">
      <c r="A85" s="36">
        <v>20</v>
      </c>
      <c r="B85" s="73" t="s">
        <v>68</v>
      </c>
      <c r="C85" s="67" t="s">
        <v>59</v>
      </c>
      <c r="D85" s="8" t="s">
        <v>5</v>
      </c>
      <c r="E85" s="62">
        <v>2844</v>
      </c>
      <c r="F85" s="62">
        <v>270.86</v>
      </c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92">
        <f>SUM(E85:P85)</f>
        <v>3114.86</v>
      </c>
      <c r="R85" s="19"/>
    </row>
    <row r="86" spans="1:18" x14ac:dyDescent="0.25">
      <c r="A86" s="37"/>
      <c r="B86" s="68"/>
      <c r="C86" s="68" t="s">
        <v>70</v>
      </c>
      <c r="D86" s="9" t="s">
        <v>0</v>
      </c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</row>
    <row r="87" spans="1:18" x14ac:dyDescent="0.25">
      <c r="A87" s="37"/>
      <c r="B87" s="68"/>
      <c r="C87" s="68" t="s">
        <v>9</v>
      </c>
      <c r="D87" s="9" t="s">
        <v>1</v>
      </c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</row>
    <row r="88" spans="1:18" ht="15.75" thickBot="1" x14ac:dyDescent="0.3">
      <c r="A88" s="38"/>
      <c r="B88" s="69"/>
      <c r="C88" s="69"/>
      <c r="D88" s="52" t="s">
        <v>6</v>
      </c>
      <c r="E88" s="80">
        <f t="shared" ref="E88:P88" si="20">SUM(E85:E87)</f>
        <v>2844</v>
      </c>
      <c r="F88" s="80">
        <f t="shared" si="20"/>
        <v>270.86</v>
      </c>
      <c r="G88" s="80">
        <f t="shared" si="20"/>
        <v>0</v>
      </c>
      <c r="H88" s="80">
        <f t="shared" si="20"/>
        <v>0</v>
      </c>
      <c r="I88" s="80">
        <f t="shared" si="20"/>
        <v>0</v>
      </c>
      <c r="J88" s="81">
        <f t="shared" si="20"/>
        <v>0</v>
      </c>
      <c r="K88" s="81">
        <f t="shared" si="20"/>
        <v>0</v>
      </c>
      <c r="L88" s="81">
        <f t="shared" si="20"/>
        <v>0</v>
      </c>
      <c r="M88" s="81">
        <f t="shared" si="20"/>
        <v>0</v>
      </c>
      <c r="N88" s="81">
        <f t="shared" si="20"/>
        <v>0</v>
      </c>
      <c r="O88" s="81">
        <f t="shared" si="20"/>
        <v>0</v>
      </c>
      <c r="P88" s="81">
        <f t="shared" si="20"/>
        <v>0</v>
      </c>
      <c r="Q88" s="91">
        <f>SUM(E88:P88)</f>
        <v>3114.86</v>
      </c>
    </row>
    <row r="89" spans="1:18" ht="15.75" x14ac:dyDescent="0.3">
      <c r="A89" s="37">
        <v>21</v>
      </c>
      <c r="B89" s="34" t="s">
        <v>46</v>
      </c>
      <c r="C89" s="53" t="s">
        <v>61</v>
      </c>
      <c r="D89" s="8" t="s">
        <v>5</v>
      </c>
      <c r="E89" s="62">
        <v>3267</v>
      </c>
      <c r="F89" s="62">
        <v>3267</v>
      </c>
      <c r="G89" s="62">
        <v>3267</v>
      </c>
      <c r="H89" s="99">
        <v>3267</v>
      </c>
      <c r="I89" s="99">
        <v>3267</v>
      </c>
      <c r="J89" s="99">
        <v>3267</v>
      </c>
      <c r="K89" s="99">
        <v>3267</v>
      </c>
      <c r="L89" s="99">
        <v>3267</v>
      </c>
      <c r="M89" s="58"/>
      <c r="N89" s="58"/>
      <c r="O89" s="58"/>
      <c r="P89" s="58"/>
      <c r="Q89" s="92">
        <f>SUM(E89:P89)</f>
        <v>26136</v>
      </c>
    </row>
    <row r="90" spans="1:18" x14ac:dyDescent="0.25">
      <c r="A90" s="37"/>
      <c r="B90" s="24"/>
      <c r="C90" s="53" t="s">
        <v>10</v>
      </c>
      <c r="D90" s="9" t="s">
        <v>0</v>
      </c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</row>
    <row r="91" spans="1:18" x14ac:dyDescent="0.25">
      <c r="A91" s="37"/>
      <c r="B91" s="24"/>
      <c r="C91" s="53"/>
      <c r="D91" s="9" t="s">
        <v>1</v>
      </c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</row>
    <row r="92" spans="1:18" ht="15.75" thickBot="1" x14ac:dyDescent="0.3">
      <c r="A92" s="54"/>
      <c r="B92" s="25"/>
      <c r="C92" s="55"/>
      <c r="D92" s="52" t="s">
        <v>6</v>
      </c>
      <c r="E92" s="80">
        <f t="shared" ref="E92:P92" si="21">SUM(E89:E91)</f>
        <v>3267</v>
      </c>
      <c r="F92" s="80">
        <f t="shared" si="21"/>
        <v>3267</v>
      </c>
      <c r="G92" s="80">
        <f t="shared" si="21"/>
        <v>3267</v>
      </c>
      <c r="H92" s="80">
        <f t="shared" si="21"/>
        <v>3267</v>
      </c>
      <c r="I92" s="80">
        <f t="shared" si="21"/>
        <v>3267</v>
      </c>
      <c r="J92" s="81">
        <f t="shared" si="21"/>
        <v>3267</v>
      </c>
      <c r="K92" s="81">
        <f t="shared" si="21"/>
        <v>3267</v>
      </c>
      <c r="L92" s="81">
        <f t="shared" si="21"/>
        <v>3267</v>
      </c>
      <c r="M92" s="81">
        <f t="shared" si="21"/>
        <v>0</v>
      </c>
      <c r="N92" s="81">
        <f t="shared" si="21"/>
        <v>0</v>
      </c>
      <c r="O92" s="81">
        <f t="shared" si="21"/>
        <v>0</v>
      </c>
      <c r="P92" s="81">
        <f t="shared" si="21"/>
        <v>0</v>
      </c>
      <c r="Q92" s="91">
        <f>SUM(E92:P92)</f>
        <v>26136</v>
      </c>
    </row>
    <row r="93" spans="1:18" ht="15.75" x14ac:dyDescent="0.3">
      <c r="A93" s="32">
        <v>22</v>
      </c>
      <c r="B93" s="24" t="s">
        <v>65</v>
      </c>
      <c r="C93" s="53" t="s">
        <v>61</v>
      </c>
      <c r="D93" s="6" t="s">
        <v>5</v>
      </c>
      <c r="E93" s="60">
        <v>2844</v>
      </c>
      <c r="F93" s="60">
        <v>2844</v>
      </c>
      <c r="G93" s="60">
        <v>2844</v>
      </c>
      <c r="H93" s="97">
        <v>2844</v>
      </c>
      <c r="I93" s="97">
        <v>2844</v>
      </c>
      <c r="J93" s="97">
        <v>2844</v>
      </c>
      <c r="K93" s="97">
        <v>2844</v>
      </c>
      <c r="L93" s="97">
        <v>2844</v>
      </c>
      <c r="M93" s="64"/>
      <c r="N93" s="92"/>
      <c r="O93" s="92"/>
      <c r="P93" s="64"/>
      <c r="Q93" s="92">
        <f>SUM(E93:P93)</f>
        <v>22752</v>
      </c>
    </row>
    <row r="94" spans="1:18" x14ac:dyDescent="0.25">
      <c r="A94" s="32"/>
      <c r="B94" s="24"/>
      <c r="C94" s="33" t="s">
        <v>72</v>
      </c>
      <c r="D94" s="4" t="s">
        <v>0</v>
      </c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</row>
    <row r="95" spans="1:18" x14ac:dyDescent="0.25">
      <c r="A95" s="32"/>
      <c r="B95" s="24"/>
      <c r="C95" s="24" t="s">
        <v>9</v>
      </c>
      <c r="D95" s="4" t="s">
        <v>1</v>
      </c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</row>
    <row r="96" spans="1:18" ht="15.75" thickBot="1" x14ac:dyDescent="0.3">
      <c r="A96" s="5"/>
      <c r="B96" s="25"/>
      <c r="C96" s="25"/>
      <c r="D96" s="7" t="s">
        <v>6</v>
      </c>
      <c r="E96" s="80">
        <f t="shared" ref="E96:P96" si="22">SUM(E93:E95)</f>
        <v>2844</v>
      </c>
      <c r="F96" s="80">
        <f t="shared" si="22"/>
        <v>2844</v>
      </c>
      <c r="G96" s="80">
        <f t="shared" si="22"/>
        <v>2844</v>
      </c>
      <c r="H96" s="80">
        <f t="shared" si="22"/>
        <v>2844</v>
      </c>
      <c r="I96" s="80">
        <f t="shared" si="22"/>
        <v>2844</v>
      </c>
      <c r="J96" s="81">
        <f t="shared" si="22"/>
        <v>2844</v>
      </c>
      <c r="K96" s="81">
        <f t="shared" si="22"/>
        <v>2844</v>
      </c>
      <c r="L96" s="81">
        <f t="shared" si="22"/>
        <v>2844</v>
      </c>
      <c r="M96" s="81">
        <f t="shared" si="22"/>
        <v>0</v>
      </c>
      <c r="N96" s="81">
        <f t="shared" si="22"/>
        <v>0</v>
      </c>
      <c r="O96" s="81">
        <f t="shared" si="22"/>
        <v>0</v>
      </c>
      <c r="P96" s="81">
        <f t="shared" si="22"/>
        <v>0</v>
      </c>
      <c r="Q96" s="91">
        <f>SUM(E96:P96)</f>
        <v>22752</v>
      </c>
    </row>
    <row r="97" spans="1:18" x14ac:dyDescent="0.25">
      <c r="A97" s="1">
        <v>23</v>
      </c>
      <c r="B97" s="26" t="s">
        <v>11</v>
      </c>
      <c r="C97" s="26" t="s">
        <v>11</v>
      </c>
      <c r="D97" s="3" t="s">
        <v>5</v>
      </c>
      <c r="E97" s="89">
        <v>35417.11</v>
      </c>
      <c r="F97" s="65">
        <v>32609.58</v>
      </c>
      <c r="G97" s="89">
        <v>34830.480000000003</v>
      </c>
      <c r="H97" s="82">
        <v>35416</v>
      </c>
      <c r="I97" s="82">
        <v>36899.19</v>
      </c>
      <c r="J97" s="94">
        <v>38886.019999999997</v>
      </c>
      <c r="K97" s="95">
        <v>34061.01</v>
      </c>
      <c r="L97" s="94">
        <v>36371.5</v>
      </c>
      <c r="M97" s="94"/>
      <c r="N97" s="94"/>
      <c r="O97" s="94"/>
      <c r="P97" s="95"/>
      <c r="Q97" s="89">
        <f>SUM(E97:P97)</f>
        <v>284490.89</v>
      </c>
    </row>
    <row r="98" spans="1:18" x14ac:dyDescent="0.25">
      <c r="A98" s="2"/>
      <c r="B98" s="24"/>
      <c r="C98" s="24"/>
      <c r="D98" s="4" t="s">
        <v>0</v>
      </c>
      <c r="E98" s="77"/>
      <c r="F98" s="77"/>
      <c r="G98" s="77"/>
      <c r="H98" s="77"/>
      <c r="I98" s="77"/>
      <c r="J98" s="78"/>
      <c r="K98" s="78"/>
      <c r="L98" s="78"/>
      <c r="M98" s="78"/>
      <c r="N98" s="78"/>
      <c r="O98" s="78"/>
      <c r="P98" s="90"/>
      <c r="Q98" s="90"/>
    </row>
    <row r="99" spans="1:18" x14ac:dyDescent="0.25">
      <c r="A99" s="2"/>
      <c r="B99" s="24"/>
      <c r="C99" s="24"/>
      <c r="D99" s="4" t="s">
        <v>1</v>
      </c>
      <c r="E99" s="77">
        <v>811.3</v>
      </c>
      <c r="F99" s="77">
        <v>811.3</v>
      </c>
      <c r="G99" s="77">
        <v>811.3</v>
      </c>
      <c r="H99" s="77">
        <v>811.3</v>
      </c>
      <c r="I99" s="77">
        <v>811.3</v>
      </c>
      <c r="J99" s="77">
        <v>811.3</v>
      </c>
      <c r="K99" s="77">
        <v>811.3</v>
      </c>
      <c r="L99" s="77">
        <v>811.3</v>
      </c>
      <c r="M99" s="77"/>
      <c r="N99" s="77"/>
      <c r="O99" s="77"/>
      <c r="P99" s="77"/>
      <c r="Q99" s="77">
        <f>SUM(E99:P99)</f>
        <v>6490.4000000000005</v>
      </c>
    </row>
    <row r="100" spans="1:18" ht="15.75" thickBot="1" x14ac:dyDescent="0.3">
      <c r="A100" s="3"/>
      <c r="B100" s="25"/>
      <c r="C100" s="25"/>
      <c r="D100" s="7" t="s">
        <v>6</v>
      </c>
      <c r="E100" s="80">
        <f t="shared" ref="E100:P100" si="23">SUM(E97:E99)</f>
        <v>36228.410000000003</v>
      </c>
      <c r="F100" s="80">
        <f t="shared" si="23"/>
        <v>33420.880000000005</v>
      </c>
      <c r="G100" s="80">
        <f t="shared" si="23"/>
        <v>35641.780000000006</v>
      </c>
      <c r="H100" s="80">
        <f t="shared" si="23"/>
        <v>36227.300000000003</v>
      </c>
      <c r="I100" s="80">
        <f t="shared" si="23"/>
        <v>37710.490000000005</v>
      </c>
      <c r="J100" s="81">
        <f t="shared" si="23"/>
        <v>39697.32</v>
      </c>
      <c r="K100" s="81">
        <f t="shared" si="23"/>
        <v>34872.310000000005</v>
      </c>
      <c r="L100" s="81">
        <f t="shared" si="23"/>
        <v>37182.800000000003</v>
      </c>
      <c r="M100" s="81">
        <f t="shared" si="23"/>
        <v>0</v>
      </c>
      <c r="N100" s="81">
        <f t="shared" si="23"/>
        <v>0</v>
      </c>
      <c r="O100" s="81">
        <f t="shared" si="23"/>
        <v>0</v>
      </c>
      <c r="P100" s="81">
        <f t="shared" si="23"/>
        <v>0</v>
      </c>
      <c r="Q100" s="91">
        <f>SUM(E100:P100)</f>
        <v>290981.28999999998</v>
      </c>
    </row>
    <row r="101" spans="1:18" x14ac:dyDescent="0.25">
      <c r="E101" s="96">
        <f>SUM(E100,E96,E92,E88,E84,E80,E76,E72,E68,E64,E60,E56,E52,E48,E44,E40,E36,E32,E28,E24,E20,E16,E12)</f>
        <v>108413.41</v>
      </c>
      <c r="F101" s="96">
        <f t="shared" ref="F101:Q101" si="24">SUM(F100,F96,F92,F88,F84,F80,F76,F72,F68,F64,F60,F56,F52,F48,F44,F40,F36,F32,F28,F24,F20,F16,F12)</f>
        <v>103394.54000000001</v>
      </c>
      <c r="G101" s="96">
        <f t="shared" si="24"/>
        <v>105704.41</v>
      </c>
      <c r="H101" s="96">
        <f t="shared" si="24"/>
        <v>104484.87</v>
      </c>
      <c r="I101" s="96">
        <f t="shared" si="24"/>
        <v>107051.49</v>
      </c>
      <c r="J101" s="96">
        <f t="shared" si="24"/>
        <v>109038.32</v>
      </c>
      <c r="K101" s="96">
        <f t="shared" si="24"/>
        <v>104213.31</v>
      </c>
      <c r="L101" s="96">
        <f t="shared" si="24"/>
        <v>106523.8</v>
      </c>
      <c r="M101" s="96">
        <f t="shared" si="24"/>
        <v>0</v>
      </c>
      <c r="N101" s="96">
        <f t="shared" si="24"/>
        <v>0</v>
      </c>
      <c r="O101" s="96">
        <f t="shared" si="24"/>
        <v>0</v>
      </c>
      <c r="P101" s="96">
        <f t="shared" si="24"/>
        <v>0</v>
      </c>
      <c r="Q101" s="96">
        <f t="shared" si="24"/>
        <v>848824.14999999991</v>
      </c>
    </row>
    <row r="105" spans="1:18" x14ac:dyDescent="0.25">
      <c r="C105" t="s">
        <v>18</v>
      </c>
    </row>
    <row r="106" spans="1:18" x14ac:dyDescent="0.25">
      <c r="C106" t="s">
        <v>74</v>
      </c>
    </row>
    <row r="107" spans="1:18" x14ac:dyDescent="0.25">
      <c r="C107" t="s">
        <v>13</v>
      </c>
    </row>
    <row r="109" spans="1:18" ht="15" customHeight="1" x14ac:dyDescent="0.25">
      <c r="A109" s="1"/>
      <c r="B109" s="1"/>
      <c r="C109" s="1"/>
      <c r="D109" s="1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05" t="s">
        <v>67</v>
      </c>
      <c r="R109" s="16"/>
    </row>
    <row r="110" spans="1:18" x14ac:dyDescent="0.25">
      <c r="A110" s="2" t="s">
        <v>2</v>
      </c>
      <c r="B110" s="2" t="s">
        <v>3</v>
      </c>
      <c r="C110" s="2" t="s">
        <v>4</v>
      </c>
      <c r="D110" s="14"/>
      <c r="E110" s="2" t="s">
        <v>62</v>
      </c>
      <c r="F110" s="2" t="s">
        <v>63</v>
      </c>
      <c r="G110" s="2" t="s">
        <v>64</v>
      </c>
      <c r="H110" s="2" t="s">
        <v>20</v>
      </c>
      <c r="I110" s="2" t="s">
        <v>21</v>
      </c>
      <c r="J110" s="2" t="s">
        <v>22</v>
      </c>
      <c r="K110" s="2" t="s">
        <v>23</v>
      </c>
      <c r="L110" s="2" t="s">
        <v>24</v>
      </c>
      <c r="M110" s="24" t="s">
        <v>25</v>
      </c>
      <c r="N110" s="24" t="s">
        <v>26</v>
      </c>
      <c r="O110" s="24" t="s">
        <v>27</v>
      </c>
      <c r="P110" s="24" t="s">
        <v>28</v>
      </c>
      <c r="Q110" s="106"/>
      <c r="R110" s="16"/>
    </row>
    <row r="111" spans="1:18" x14ac:dyDescent="0.25">
      <c r="A111" s="3"/>
      <c r="B111" s="3"/>
      <c r="C111" s="3"/>
      <c r="D111" s="15"/>
      <c r="E111" s="3" t="s">
        <v>16</v>
      </c>
      <c r="F111" s="3" t="s">
        <v>16</v>
      </c>
      <c r="G111" s="3" t="s">
        <v>16</v>
      </c>
      <c r="H111" s="22" t="s">
        <v>16</v>
      </c>
      <c r="I111" s="22" t="s">
        <v>16</v>
      </c>
      <c r="J111" s="22" t="s">
        <v>16</v>
      </c>
      <c r="K111" s="22" t="s">
        <v>16</v>
      </c>
      <c r="L111" s="22" t="s">
        <v>16</v>
      </c>
      <c r="M111" s="22" t="s">
        <v>16</v>
      </c>
      <c r="N111" s="22" t="s">
        <v>16</v>
      </c>
      <c r="O111" s="22" t="s">
        <v>16</v>
      </c>
      <c r="P111" s="22" t="s">
        <v>16</v>
      </c>
      <c r="Q111" s="107"/>
      <c r="R111" s="16"/>
    </row>
    <row r="112" spans="1:18" x14ac:dyDescent="0.25">
      <c r="A112" s="1">
        <v>1</v>
      </c>
      <c r="B112" s="1" t="s">
        <v>14</v>
      </c>
      <c r="C112" s="1"/>
      <c r="D112" s="4" t="s">
        <v>5</v>
      </c>
      <c r="E112" s="4">
        <v>28413.31</v>
      </c>
      <c r="F112" s="57">
        <v>29229.99</v>
      </c>
      <c r="G112" s="4">
        <v>29025.040000000001</v>
      </c>
      <c r="H112" s="4">
        <v>28281.75</v>
      </c>
      <c r="I112" s="4">
        <v>29801.81</v>
      </c>
      <c r="J112" s="57">
        <v>29177.41</v>
      </c>
      <c r="K112" s="4">
        <v>27796.43</v>
      </c>
      <c r="L112" s="4">
        <v>26657.83</v>
      </c>
      <c r="M112" s="4"/>
      <c r="N112" s="4"/>
      <c r="O112" s="4"/>
      <c r="P112" s="4"/>
      <c r="Q112" s="17">
        <f>SUM(E112:P112)</f>
        <v>228383.57</v>
      </c>
    </row>
    <row r="113" spans="1:17" x14ac:dyDescent="0.25">
      <c r="A113" s="2"/>
      <c r="B113" s="2" t="s">
        <v>15</v>
      </c>
      <c r="C113" s="2"/>
      <c r="D113" s="4" t="s">
        <v>0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7">
        <f>SUM(E113:P113)</f>
        <v>0</v>
      </c>
    </row>
    <row r="114" spans="1:17" x14ac:dyDescent="0.25">
      <c r="A114" s="2"/>
      <c r="B114" s="2"/>
      <c r="C114" s="2"/>
      <c r="D114" s="4" t="s">
        <v>1</v>
      </c>
      <c r="E114" s="4"/>
      <c r="F114" s="4"/>
      <c r="G114" s="4"/>
      <c r="H114" s="4"/>
      <c r="I114" s="4"/>
      <c r="J114" s="4">
        <v>500</v>
      </c>
      <c r="K114" s="4">
        <v>540.21</v>
      </c>
      <c r="L114" s="4">
        <v>878.57</v>
      </c>
      <c r="M114" s="4"/>
      <c r="N114" s="4"/>
      <c r="O114" s="4"/>
      <c r="P114" s="4"/>
      <c r="Q114" s="4">
        <f>SUM(E114:P114)</f>
        <v>1918.7800000000002</v>
      </c>
    </row>
    <row r="115" spans="1:17" ht="15.75" thickBot="1" x14ac:dyDescent="0.3">
      <c r="A115" s="5"/>
      <c r="B115" s="5"/>
      <c r="C115" s="5"/>
      <c r="D115" s="7" t="s">
        <v>6</v>
      </c>
      <c r="E115" s="7">
        <f t="shared" ref="E115:Q115" si="25">SUM(E112:E114)</f>
        <v>28413.31</v>
      </c>
      <c r="F115" s="27">
        <f t="shared" si="25"/>
        <v>29229.99</v>
      </c>
      <c r="G115" s="7">
        <f t="shared" si="25"/>
        <v>29025.040000000001</v>
      </c>
      <c r="H115" s="7">
        <f t="shared" si="25"/>
        <v>28281.75</v>
      </c>
      <c r="I115" s="7">
        <f t="shared" si="25"/>
        <v>29801.81</v>
      </c>
      <c r="J115" s="18">
        <f t="shared" si="25"/>
        <v>29677.41</v>
      </c>
      <c r="K115" s="27">
        <f t="shared" si="25"/>
        <v>28336.639999999999</v>
      </c>
      <c r="L115" s="27">
        <f t="shared" si="25"/>
        <v>27536.400000000001</v>
      </c>
      <c r="M115" s="27">
        <f t="shared" si="25"/>
        <v>0</v>
      </c>
      <c r="N115" s="27">
        <f t="shared" si="25"/>
        <v>0</v>
      </c>
      <c r="O115" s="27">
        <f t="shared" si="25"/>
        <v>0</v>
      </c>
      <c r="P115" s="27">
        <f t="shared" si="25"/>
        <v>0</v>
      </c>
      <c r="Q115" s="27">
        <f t="shared" si="25"/>
        <v>230302.35</v>
      </c>
    </row>
    <row r="124" spans="1:17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</row>
    <row r="125" spans="1:17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</row>
    <row r="126" spans="1:17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</row>
    <row r="127" spans="1:17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</row>
    <row r="128" spans="1:17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</row>
    <row r="129" spans="1:17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</row>
    <row r="130" spans="1:17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</row>
    <row r="131" spans="1:17" ht="16.5" customHeight="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</row>
    <row r="132" spans="1:17" ht="15.75" customHeight="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</row>
    <row r="133" spans="1:17" ht="15.75" customHeight="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</row>
    <row r="134" spans="1:17" ht="15.75" customHeight="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</row>
    <row r="135" spans="1:17" ht="16.5" customHeight="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</row>
    <row r="136" spans="1:17" ht="15.75" customHeight="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</row>
    <row r="137" spans="1:17" ht="15.75" customHeight="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</row>
    <row r="138" spans="1:17" ht="15.75" customHeight="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</row>
    <row r="139" spans="1:17" ht="15.75" customHeight="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</row>
    <row r="140" spans="1:17" ht="15.75" customHeight="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</row>
    <row r="141" spans="1:17" ht="15.75" customHeight="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</row>
    <row r="142" spans="1:17" ht="15.75" customHeight="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</row>
    <row r="143" spans="1:17" ht="16.5" customHeight="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</row>
    <row r="144" spans="1:17" ht="16.5" customHeight="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</row>
    <row r="145" spans="1:17" ht="15.75" customHeight="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</row>
    <row r="146" spans="1:17" ht="15.75" customHeight="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</row>
    <row r="147" spans="1:17" ht="16.5" customHeight="1" x14ac:dyDescent="0.2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</row>
    <row r="148" spans="1:17" ht="15.75" customHeight="1" x14ac:dyDescent="0.2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</row>
    <row r="149" spans="1:17" ht="15.75" customHeight="1" x14ac:dyDescent="0.2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</row>
    <row r="150" spans="1:17" ht="15.75" customHeight="1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</row>
    <row r="151" spans="1:17" ht="16.5" customHeight="1" x14ac:dyDescent="0.2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</row>
    <row r="152" spans="1:17" ht="15.75" customHeight="1" x14ac:dyDescent="0.2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</row>
    <row r="153" spans="1:17" ht="15.75" customHeight="1" x14ac:dyDescent="0.2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</row>
    <row r="154" spans="1:17" ht="15.75" customHeight="1" x14ac:dyDescent="0.2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16.5" customHeight="1" x14ac:dyDescent="0.2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</row>
    <row r="156" spans="1:17" ht="15.75" customHeight="1" x14ac:dyDescent="0.2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</row>
    <row r="157" spans="1:17" ht="15.75" customHeight="1" x14ac:dyDescent="0.2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</row>
    <row r="158" spans="1:17" ht="15.75" customHeight="1" x14ac:dyDescent="0.2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</row>
    <row r="159" spans="1:17" ht="16.5" customHeight="1" x14ac:dyDescent="0.2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</row>
    <row r="160" spans="1:17" ht="15.75" customHeight="1" x14ac:dyDescent="0.2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</row>
    <row r="161" spans="1:17" ht="15.75" customHeight="1" x14ac:dyDescent="0.2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</row>
    <row r="162" spans="1:17" ht="15.75" customHeight="1" x14ac:dyDescent="0.2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</row>
    <row r="163" spans="1:17" ht="16.5" customHeight="1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</row>
    <row r="164" spans="1:17" ht="15.75" customHeight="1" x14ac:dyDescent="0.2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1:17" ht="15.75" customHeight="1" x14ac:dyDescent="0.2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1:17" ht="15.75" customHeight="1" x14ac:dyDescent="0.2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1:17" ht="16.5" customHeight="1" x14ac:dyDescent="0.2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1:17" ht="15.75" customHeight="1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1:17" ht="15.75" customHeight="1" x14ac:dyDescent="0.2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1:17" ht="15.75" customHeight="1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1:17" ht="16.5" customHeight="1" x14ac:dyDescent="0.2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1:17" ht="15.75" customHeight="1" x14ac:dyDescent="0.2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1:17" ht="15.75" customHeight="1" x14ac:dyDescent="0.2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1:17" ht="15.75" customHeight="1" x14ac:dyDescent="0.2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1:17" ht="16.5" customHeight="1" x14ac:dyDescent="0.2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1:17" ht="15.75" customHeight="1" x14ac:dyDescent="0.2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1:17" ht="15.75" customHeight="1" x14ac:dyDescent="0.2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1:17" ht="15.75" customHeight="1" x14ac:dyDescent="0.2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1:17" ht="16.5" customHeight="1" x14ac:dyDescent="0.2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  <row r="180" spans="1:17" ht="15.75" customHeight="1" x14ac:dyDescent="0.2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</row>
    <row r="181" spans="1:17" ht="15.75" customHeight="1" x14ac:dyDescent="0.2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</row>
    <row r="182" spans="1:17" ht="15.75" customHeight="1" x14ac:dyDescent="0.2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</row>
    <row r="183" spans="1:17" ht="16.5" customHeight="1" x14ac:dyDescent="0.2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</row>
    <row r="184" spans="1:17" ht="15.75" customHeight="1" x14ac:dyDescent="0.2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</row>
    <row r="185" spans="1:17" ht="15.75" customHeight="1" x14ac:dyDescent="0.2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</row>
    <row r="186" spans="1:17" ht="15.75" customHeight="1" x14ac:dyDescent="0.2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</row>
    <row r="187" spans="1:17" ht="16.5" customHeight="1" x14ac:dyDescent="0.2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</row>
    <row r="188" spans="1:17" ht="15.75" customHeight="1" x14ac:dyDescent="0.2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</row>
    <row r="189" spans="1:17" ht="15.75" customHeight="1" x14ac:dyDescent="0.2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</row>
    <row r="190" spans="1:17" ht="15.75" customHeight="1" x14ac:dyDescent="0.2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</row>
    <row r="191" spans="1:17" ht="16.5" customHeight="1" x14ac:dyDescent="0.2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</row>
    <row r="192" spans="1:17" ht="15.75" customHeight="1" x14ac:dyDescent="0.2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</row>
    <row r="193" spans="1:17" ht="15.75" customHeight="1" x14ac:dyDescent="0.2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</row>
    <row r="194" spans="1:17" ht="15.75" customHeight="1" x14ac:dyDescent="0.2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</row>
    <row r="195" spans="1:17" ht="16.5" customHeight="1" x14ac:dyDescent="0.2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</row>
    <row r="196" spans="1:17" ht="15.75" customHeight="1" x14ac:dyDescent="0.2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</row>
    <row r="197" spans="1:17" ht="15.75" customHeight="1" x14ac:dyDescent="0.2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</row>
    <row r="198" spans="1:17" ht="15.75" customHeight="1" x14ac:dyDescent="0.2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</row>
    <row r="199" spans="1:17" ht="20.25" customHeight="1" x14ac:dyDescent="0.2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</row>
    <row r="200" spans="1:17" ht="15.75" customHeight="1" x14ac:dyDescent="0.2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</row>
    <row r="201" spans="1:17" ht="15.75" customHeight="1" x14ac:dyDescent="0.2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</row>
    <row r="202" spans="1:17" ht="15.75" customHeight="1" x14ac:dyDescent="0.2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</row>
    <row r="203" spans="1:17" ht="15.75" customHeight="1" x14ac:dyDescent="0.2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</row>
    <row r="204" spans="1:17" ht="15.75" customHeight="1" x14ac:dyDescent="0.2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</row>
    <row r="205" spans="1:17" ht="15.75" customHeight="1" x14ac:dyDescent="0.2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</row>
    <row r="206" spans="1:17" ht="15.75" customHeight="1" x14ac:dyDescent="0.2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</row>
    <row r="207" spans="1:17" ht="15.75" customHeight="1" x14ac:dyDescent="0.2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</row>
    <row r="208" spans="1:17" ht="15.75" customHeight="1" x14ac:dyDescent="0.2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</row>
    <row r="209" spans="1:17" ht="15.75" customHeight="1" x14ac:dyDescent="0.2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</row>
    <row r="210" spans="1:17" ht="15.75" customHeight="1" x14ac:dyDescent="0.2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</row>
    <row r="211" spans="1:17" ht="15.75" customHeight="1" x14ac:dyDescent="0.2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</row>
    <row r="212" spans="1:17" ht="15.75" customHeight="1" x14ac:dyDescent="0.2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</row>
    <row r="213" spans="1:17" ht="15.75" customHeight="1" x14ac:dyDescent="0.2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</row>
    <row r="214" spans="1:17" ht="15.75" customHeight="1" x14ac:dyDescent="0.2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</row>
    <row r="215" spans="1:17" ht="15.75" customHeight="1" x14ac:dyDescent="0.2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</row>
    <row r="216" spans="1:17" ht="15.75" customHeight="1" x14ac:dyDescent="0.2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</row>
    <row r="217" spans="1:17" ht="15.75" customHeight="1" x14ac:dyDescent="0.2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</row>
    <row r="218" spans="1:17" ht="15.75" customHeight="1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</row>
    <row r="219" spans="1:17" ht="15.75" customHeight="1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</row>
    <row r="220" spans="1:17" ht="15.75" customHeight="1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</row>
    <row r="221" spans="1:17" ht="15.75" customHeight="1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</row>
    <row r="222" spans="1:17" ht="15.75" customHeight="1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</row>
    <row r="223" spans="1:17" ht="15.75" customHeight="1" x14ac:dyDescent="0.2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</row>
    <row r="224" spans="1:17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</row>
    <row r="225" spans="1:17" x14ac:dyDescent="0.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</row>
    <row r="226" spans="1:17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</row>
    <row r="227" spans="1:17" x14ac:dyDescent="0.2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</row>
    <row r="228" spans="1:17" x14ac:dyDescent="0.2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</row>
    <row r="229" spans="1:17" x14ac:dyDescent="0.2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</row>
    <row r="230" spans="1:17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</row>
    <row r="231" spans="1:17" x14ac:dyDescent="0.2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</row>
    <row r="232" spans="1:17" x14ac:dyDescent="0.2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</row>
    <row r="233" spans="1:17" x14ac:dyDescent="0.2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</row>
    <row r="234" spans="1:17" x14ac:dyDescent="0.2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</row>
    <row r="235" spans="1:17" x14ac:dyDescent="0.2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</row>
    <row r="236" spans="1:17" x14ac:dyDescent="0.2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</row>
    <row r="237" spans="1:17" x14ac:dyDescent="0.2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</row>
    <row r="238" spans="1:17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</row>
    <row r="239" spans="1:17" x14ac:dyDescent="0.25"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</row>
    <row r="240" spans="1:17" x14ac:dyDescent="0.25"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</row>
    <row r="241" spans="4:16" x14ac:dyDescent="0.25"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</row>
    <row r="242" spans="4:16" x14ac:dyDescent="0.25"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</row>
    <row r="243" spans="4:16" x14ac:dyDescent="0.25"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</row>
    <row r="244" spans="4:16" x14ac:dyDescent="0.25"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</row>
    <row r="245" spans="4:16" x14ac:dyDescent="0.25"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</row>
    <row r="246" spans="4:16" x14ac:dyDescent="0.25"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</row>
    <row r="247" spans="4:16" x14ac:dyDescent="0.25"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</row>
    <row r="248" spans="4:16" x14ac:dyDescent="0.25"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</row>
    <row r="249" spans="4:16" x14ac:dyDescent="0.25"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</row>
    <row r="250" spans="4:16" x14ac:dyDescent="0.25"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</row>
    <row r="251" spans="4:16" x14ac:dyDescent="0.25"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</row>
    <row r="252" spans="4:16" x14ac:dyDescent="0.25"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</row>
    <row r="253" spans="4:16" x14ac:dyDescent="0.25"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</row>
    <row r="254" spans="4:16" x14ac:dyDescent="0.25"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</row>
    <row r="255" spans="4:16" x14ac:dyDescent="0.25"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</row>
    <row r="256" spans="4:16" x14ac:dyDescent="0.25"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</row>
    <row r="257" spans="1:16" x14ac:dyDescent="0.25"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</row>
    <row r="258" spans="1:16" x14ac:dyDescent="0.25"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</row>
    <row r="259" spans="1:16" x14ac:dyDescent="0.25">
      <c r="A259" s="12"/>
      <c r="B259" s="12"/>
      <c r="C259" s="12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</row>
    <row r="260" spans="1:16" x14ac:dyDescent="0.25">
      <c r="A260" s="12"/>
      <c r="B260" s="12"/>
      <c r="C260" s="12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</row>
    <row r="261" spans="1:16" x14ac:dyDescent="0.25">
      <c r="A261" s="12"/>
      <c r="B261" s="12"/>
      <c r="C261" s="12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</row>
    <row r="262" spans="1:16" x14ac:dyDescent="0.25">
      <c r="A262" s="12"/>
      <c r="B262" s="12"/>
      <c r="C262" s="12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</row>
    <row r="263" spans="1:16" x14ac:dyDescent="0.25">
      <c r="A263" s="11"/>
      <c r="B263" s="11"/>
      <c r="C263" s="11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</row>
    <row r="264" spans="1:16" x14ac:dyDescent="0.25">
      <c r="A264" s="11"/>
      <c r="B264" s="11"/>
      <c r="C264" s="11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</row>
    <row r="265" spans="1:16" x14ac:dyDescent="0.25">
      <c r="A265" s="11"/>
      <c r="B265" s="11"/>
      <c r="C265" s="11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</row>
    <row r="266" spans="1:16" x14ac:dyDescent="0.25">
      <c r="A266" s="11"/>
      <c r="B266" s="11"/>
      <c r="C266" s="11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</row>
    <row r="267" spans="1:16" x14ac:dyDescent="0.25">
      <c r="A267" s="11"/>
      <c r="B267" s="11"/>
      <c r="C267" s="11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</row>
    <row r="268" spans="1:16" x14ac:dyDescent="0.25">
      <c r="A268" s="11"/>
      <c r="B268" s="11"/>
      <c r="C268" s="11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</row>
    <row r="269" spans="1:16" x14ac:dyDescent="0.25">
      <c r="A269" s="11"/>
      <c r="B269" s="11"/>
      <c r="C269" s="11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</row>
    <row r="270" spans="1:16" x14ac:dyDescent="0.25">
      <c r="A270" s="12"/>
      <c r="B270" s="12"/>
      <c r="C270" s="12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</row>
    <row r="271" spans="1:16" x14ac:dyDescent="0.25">
      <c r="A271" s="12"/>
      <c r="B271" s="12"/>
      <c r="C271" s="12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</row>
    <row r="272" spans="1:16" x14ac:dyDescent="0.25">
      <c r="A272" s="12"/>
      <c r="B272" s="12"/>
      <c r="C272" s="12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</row>
    <row r="273" spans="4:16" x14ac:dyDescent="0.25"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</row>
    <row r="274" spans="4:16" x14ac:dyDescent="0.25"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</row>
  </sheetData>
  <mergeCells count="3">
    <mergeCell ref="D6:D8"/>
    <mergeCell ref="Q109:Q111"/>
    <mergeCell ref="Q6:Q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ხელფასი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2024-09-04T06:08:52Z</dcterms:modified>
</cp:coreProperties>
</file>